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Все  КБК" sheetId="1" state="visible" r:id="rId1"/>
  </sheets>
  <definedNames>
    <definedName name="Print_Titles" localSheetId="0" hidden="0">'Все  КБК'!$9:$12</definedName>
    <definedName name="_xlnm.Print_Area" localSheetId="0">'Все  КБК'!$B$1:$V$31</definedName>
  </definedNames>
  <calcPr/>
</workbook>
</file>

<file path=xl/sharedStrings.xml><?xml version="1.0" encoding="utf-8"?>
<sst xmlns="http://schemas.openxmlformats.org/spreadsheetml/2006/main" count="97" uniqueCount="97">
  <si>
    <r>
      <t>Приложение</t>
    </r>
    <r>
      <rPr>
        <sz val="16"/>
        <color indexed="2"/>
        <rFont val="Times New Roman"/>
      </rPr>
      <t xml:space="preserve"> </t>
    </r>
    <r>
      <rPr>
        <sz val="16"/>
        <color indexed="20"/>
        <rFont val="Times New Roman"/>
      </rPr>
      <t>1</t>
    </r>
  </si>
  <si>
    <t xml:space="preserve">к методике планирования  бюджетных ассигнований</t>
  </si>
  <si>
    <t xml:space="preserve">Обоснование объёмов бюджетных ассигнований  </t>
  </si>
  <si>
    <t xml:space="preserve">Администрация Удомельского муниципального округа Тверской области</t>
  </si>
  <si>
    <r>
      <t/>
    </r>
    <r>
      <rPr>
        <b/>
        <sz val="14"/>
        <rFont val="Times New Roman"/>
      </rPr>
      <t xml:space="preserve">Муниципальная программа муниципального образования Удомельский муниципальный округ Тверской области 
«Социальная политика, поддержка  и защита населения Удомельского муниципального округа Тверской области на 2026-2031 годы»</t>
    </r>
    <r>
      <rPr>
        <sz val="14"/>
        <rFont val="Times New Roman"/>
      </rPr>
      <t xml:space="preserve">
</t>
    </r>
  </si>
  <si>
    <t xml:space="preserve">в рублях и копейках</t>
  </si>
  <si>
    <t xml:space="preserve">Код ГРБС (ПБС)</t>
  </si>
  <si>
    <t xml:space="preserve">Наименование программы, мероприятия</t>
  </si>
  <si>
    <t xml:space="preserve">Код расходов</t>
  </si>
  <si>
    <t xml:space="preserve">Номер PPO</t>
  </si>
  <si>
    <t xml:space="preserve">Наименование НПА (федеральные,областные, местные)</t>
  </si>
  <si>
    <r>
      <t xml:space="preserve">Утверждено на </t>
    </r>
    <r>
      <rPr>
        <b/>
        <sz val="7"/>
        <rFont val="Times New Roman"/>
      </rPr>
      <t xml:space="preserve">2025 год</t>
    </r>
    <r>
      <rPr>
        <sz val="7"/>
        <rFont val="Times New Roman"/>
      </rPr>
      <t xml:space="preserve">* </t>
    </r>
  </si>
  <si>
    <t xml:space="preserve">2026 год</t>
  </si>
  <si>
    <t xml:space="preserve">2027 год</t>
  </si>
  <si>
    <t xml:space="preserve">2028 год</t>
  </si>
  <si>
    <t xml:space="preserve">раздел/ подраз-дел</t>
  </si>
  <si>
    <t>КЦСР</t>
  </si>
  <si>
    <t>вид</t>
  </si>
  <si>
    <t>КОСГУ</t>
  </si>
  <si>
    <t xml:space="preserve">Предельный объём БА</t>
  </si>
  <si>
    <t xml:space="preserve">Уточнён-ный объём БА, рассчитан-ный ГРБС                                  (потреб-ность)</t>
  </si>
  <si>
    <t xml:space="preserve">Изменение объёма БА (+,-)</t>
  </si>
  <si>
    <r>
      <t xml:space="preserve">Фактор, повлиявший на изменение объёма БА</t>
    </r>
    <r>
      <rPr>
        <i/>
        <sz val="7"/>
        <rFont val="Times New Roman"/>
      </rPr>
      <t xml:space="preserve"> (в т.ч. в связи с применением индексов-дефляторов)</t>
    </r>
  </si>
  <si>
    <t xml:space="preserve">Уточнён-ный объём БА, рассчитан-ныйГ РБС                                  (потреб-ность)</t>
  </si>
  <si>
    <t xml:space="preserve">Уточнён-ный объём БА, рассчитанный ГРБС                                  (потреб-ность)</t>
  </si>
  <si>
    <t>1</t>
  </si>
  <si>
    <t>2</t>
  </si>
  <si>
    <t>3</t>
  </si>
  <si>
    <t>4</t>
  </si>
  <si>
    <t>5</t>
  </si>
  <si>
    <t>6</t>
  </si>
  <si>
    <t>ъ</t>
  </si>
  <si>
    <t>8.1</t>
  </si>
  <si>
    <t>8.2</t>
  </si>
  <si>
    <t>8.3</t>
  </si>
  <si>
    <t>9</t>
  </si>
  <si>
    <t>9.1</t>
  </si>
  <si>
    <t>9.2</t>
  </si>
  <si>
    <t>9.3</t>
  </si>
  <si>
    <t>10</t>
  </si>
  <si>
    <t>10.1</t>
  </si>
  <si>
    <t>10.2</t>
  </si>
  <si>
    <t>10.3</t>
  </si>
  <si>
    <t>Программа,всего</t>
  </si>
  <si>
    <t>1.</t>
  </si>
  <si>
    <r>
      <t/>
    </r>
    <r>
      <rPr>
        <b/>
        <sz val="11"/>
        <rFont val="Times New Roman"/>
      </rPr>
      <t xml:space="preserve">Задача 1</t>
    </r>
    <r>
      <rPr>
        <sz val="11"/>
        <rFont val="Times New Roman"/>
      </rPr>
      <t xml:space="preserve"> Содействие в решении жилищных проблем малоимущих многодетных семей</t>
    </r>
  </si>
  <si>
    <t xml:space="preserve">Мероприятие 1.01 Приобретение жилых помещений для малоимущих многодетных семей</t>
  </si>
  <si>
    <t>1004</t>
  </si>
  <si>
    <t>11201S0290</t>
  </si>
  <si>
    <t>412</t>
  </si>
  <si>
    <t xml:space="preserve">Федеральный закон от 08.10.2003 № 131-ФЗ «Об общих принципах организации местного самоуправления в РФ» ст.16 ч. 6, Пост. Правит-ва Тверской области «Об утв. средней рыночной стоимости одного кв. м. общей площади жилья» (62 359,20 руб.), Пост. А УГО от 28.08.2020, № 945-па "Об утверждении Порядка признания малоимущей многодетной семьи участником подпрограммы «Обеспечение жильём отдельных категорий граждан» муниципальной программы
     </t>
  </si>
  <si>
    <t xml:space="preserve">Семья Левицкой З.А., - 6 человека, 15 кв.м на 1 чел. - всего 90 кв.м., потребность - 58,7 кв.м. Стоимость 1 кв.м. 62359,20 руб.</t>
  </si>
  <si>
    <t xml:space="preserve">Семья Алмазовой Ю.В.- 4 человека, 15 кв.м на 1 чел. - всего 60 кв.м., потребность - 53,2 кв.м. Стоимость 1 кв.м. 62359,20 руб.</t>
  </si>
  <si>
    <t xml:space="preserve">Семья Амелиной Г.Е. - 9 человек, 15 кв.м на 1 чел. - всего 135 кв.м. Стоимость 1 кв.м. 62 359,20 руб.</t>
  </si>
  <si>
    <r>
      <t/>
    </r>
    <r>
      <rPr>
        <b/>
        <sz val="10"/>
        <rFont val="Times New Roman"/>
      </rPr>
      <t xml:space="preserve">Задача 1</t>
    </r>
    <r>
      <rPr>
        <sz val="10"/>
        <rFont val="Times New Roman"/>
      </rPr>
      <t xml:space="preserve"> Приобретение жилых помещений для детей-сирот, детей, оставшихся без попечения родителей, лиц из числа для обеспечения их жилыми помещениями по договорам специализированных жилых помещений</t>
    </r>
  </si>
  <si>
    <r>
      <t/>
    </r>
    <r>
      <rPr>
        <b/>
        <sz val="11"/>
        <rFont val="Times New Roman"/>
      </rPr>
      <t xml:space="preserve">Мероприятие 1.01 </t>
    </r>
    <r>
      <rPr>
        <sz val="11"/>
        <rFont val="Times New Roman"/>
      </rPr>
      <t xml:space="preserve">Приобретение жилых помещений для детей-сирот, детей, оставшихся без попечения родителей, за счет средств областного бюджета</t>
    </r>
  </si>
  <si>
    <t>11501Д0820</t>
  </si>
  <si>
    <t>310</t>
  </si>
  <si>
    <t>11328</t>
  </si>
  <si>
    <t xml:space="preserve">Федеральный закон от 08.10.2003 № 131-ФЗ «Об общих принципах организации местного самоуправления в РФ» ст.16.1 ч. 2, в соответствии со Списком предоставленным Минсоцзащиты
       </t>
  </si>
  <si>
    <t xml:space="preserve">4 жилых помещений</t>
  </si>
  <si>
    <t xml:space="preserve">2 жилых помещений</t>
  </si>
  <si>
    <t xml:space="preserve">7 жилых помещений</t>
  </si>
  <si>
    <t xml:space="preserve">0 жилых помещений</t>
  </si>
  <si>
    <t xml:space="preserve">0 жилых помещения</t>
  </si>
  <si>
    <t>3.</t>
  </si>
  <si>
    <r>
      <t/>
    </r>
    <r>
      <rPr>
        <b/>
        <sz val="11"/>
        <rFont val="Times New Roman"/>
      </rPr>
      <t xml:space="preserve">Задача 1</t>
    </r>
    <r>
      <rPr>
        <sz val="11"/>
        <rFont val="Times New Roman"/>
      </rPr>
      <t xml:space="preserve"> Обеспечение жильем молодых семей Удомельского муниципального округа</t>
    </r>
  </si>
  <si>
    <t xml:space="preserve">Мероприятие 1.01 Предоставление молодым семьям Удомельского муниципального округа социальных выплат на приобретение (строительство) жилья</t>
  </si>
  <si>
    <t>11202L4970</t>
  </si>
  <si>
    <t>322</t>
  </si>
  <si>
    <t>262</t>
  </si>
  <si>
    <t>10608</t>
  </si>
  <si>
    <t xml:space="preserve">Федеральный закон от 08.10.2003 № 131-ФЗ «Об общих принципах организации местного самоуправления в РФ» ст.16 ч. 6, в рамках государственной программы Тверской области "Молодежь Верхневолжья" на 2021 - 2026 годы, утв.Постановлением Правительства Тверской области от 07.04.2021 N 195-пп</t>
  </si>
  <si>
    <t xml:space="preserve">Соц выплату получат 10 семей</t>
  </si>
  <si>
    <t>4.</t>
  </si>
  <si>
    <t xml:space="preserve">Задача 1 Реализация социальной политики</t>
  </si>
  <si>
    <t xml:space="preserve">Мероприятие 1.01  Предоставление субсидий общественным организациям ветеранов войны, труда, вооруженных сил и правоохранительных органов, инвалидов и т.п.</t>
  </si>
  <si>
    <t>1003</t>
  </si>
  <si>
    <t>1150227100</t>
  </si>
  <si>
    <t>632</t>
  </si>
  <si>
    <t>24В</t>
  </si>
  <si>
    <t xml:space="preserve">Федеральный закон от 08.10.2003 № 131-ФЗ «Об общих принципах организации местного самоуправления в РФ» ст.65, Предоставляется в соответствии с Порядками предоставления из бюджета Удомельского муниципальногоо округа субсидий социально ориентированным некоммерческим организациям, не являющимися государственными (муниципальными) учреждениями, в связи с оказанием услуг по организации массовых мероприятий, утвержденным Пост. Администрации Удомельского муниципального округа</t>
  </si>
  <si>
    <t xml:space="preserve">Удомельской городской общественной организации ветеранов (пенсионеров) войны, труда, Вооруженных Сил и правоохранительных органов.
Удомельскому отделению Тверской областной организации общероссийской общественной организации «Всероссийское общество инвалидов».
510,0 – для ветеранов
163,0 – для людей с ограниченными возможностями
50,0 – для детей войны,
50,0 – премия «Общественное признание»
</t>
  </si>
  <si>
    <t xml:space="preserve">Мероприятие  1.02 Пенсии за выслугу лет муниципальным служащим</t>
  </si>
  <si>
    <t>1001</t>
  </si>
  <si>
    <t>1150225110</t>
  </si>
  <si>
    <t>312</t>
  </si>
  <si>
    <t xml:space="preserve">Федеральный закон от 08.10.2003 № 131-ФЗ «Об общих принципах организации местного самоуправления в РФ» ст.42, Федеральный закон от 02.03.2007 № 25-ФЗ «О мун.  службе в Российской Федерации»
</t>
  </si>
  <si>
    <t xml:space="preserve">Мероприятие 1.04 Предоставление денежных выплат почетным гражданам Удомельского муниципального округа Тверской области</t>
  </si>
  <si>
    <t>1150225120</t>
  </si>
  <si>
    <t>360</t>
  </si>
  <si>
    <t xml:space="preserve">Федеральный закон от 08.10.2003 № 131-ФЗ «Об общих принципах организации местного самоуправления в РФ» </t>
  </si>
  <si>
    <t xml:space="preserve">*  указываются показатели сводной бюджетной росписи по состоянию на 01.01.2025</t>
  </si>
  <si>
    <t xml:space="preserve">Зам. Главы Админитсрации                            Е.А. Смирнова</t>
  </si>
  <si>
    <t xml:space="preserve"> Руководитель                                                 М.С. Садикова</t>
  </si>
  <si>
    <t xml:space="preserve">Исполнитель                                                    Ю.В. Алексеева</t>
  </si>
  <si>
    <t xml:space="preserve">     тел. Исполнителя 5 45 16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</si>
</sst>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"/>
    <numFmt numFmtId="165" formatCode="0.0"/>
  </numFmts>
  <fonts count="41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8.500000"/>
      <color theme="10" tint="0"/>
      <name val="Arial Cy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0.000000"/>
      <name val="Arial"/>
    </font>
    <font>
      <u/>
      <sz val="8.500000"/>
      <color theme="11" tint="0"/>
      <name val="Arial Cy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9.000000"/>
      <name val="Arial Cyr"/>
    </font>
    <font>
      <sz val="9.000000"/>
      <name val="Times New Roman"/>
    </font>
    <font>
      <sz val="10.000000"/>
      <name val="Times New Roman"/>
    </font>
    <font>
      <sz val="12.000000"/>
      <name val="Arial Cyr"/>
    </font>
    <font>
      <sz val="16.000000"/>
      <name val="Times New Roman"/>
    </font>
    <font>
      <sz val="16.000000"/>
      <name val="Arial Cyr"/>
    </font>
    <font>
      <b/>
      <sz val="14.000000"/>
      <name val="Times New Roman"/>
    </font>
    <font>
      <sz val="14.000000"/>
      <name val="Times New Roman"/>
    </font>
    <font>
      <b/>
      <sz val="14.000000"/>
      <name val="Arial Cyr"/>
    </font>
    <font>
      <b/>
      <sz val="16.000000"/>
      <name val="Times New Roman"/>
    </font>
    <font>
      <sz val="12.000000"/>
      <name val="Times New Roman"/>
    </font>
    <font>
      <sz val="10.000000"/>
      <name val="Arial Cyr"/>
    </font>
    <font>
      <sz val="7.000000"/>
      <name val="Times New Roman"/>
    </font>
    <font>
      <b/>
      <sz val="9.000000"/>
      <name val="Times New Roman"/>
    </font>
    <font>
      <sz val="8.000000"/>
      <name val="Times New Roman"/>
    </font>
    <font>
      <b/>
      <sz val="9.000000"/>
      <name val="Arial Cyr"/>
    </font>
    <font>
      <u/>
      <sz val="11.000000"/>
      <name val="Times New Roman"/>
    </font>
    <font>
      <sz val="11.000000"/>
      <name val="Times New Roman"/>
    </font>
    <font>
      <sz val="9.500000"/>
      <name val="Times New Roman"/>
    </font>
    <font>
      <sz val="8.500000"/>
      <name val="Times New Roman"/>
    </font>
  </fonts>
  <fills count="35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2" tint="0"/>
        <bgColor theme="2" tint="0"/>
      </patternFill>
    </fill>
    <fill>
      <patternFill patternType="solid">
        <fgColor theme="3" tint="0.59999400000000003"/>
        <bgColor theme="3" tint="0.59999400000000003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51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>
      <alignment vertical="top"/>
    </xf>
    <xf fontId="1" fillId="0" borderId="0" numFmtId="160" applyNumberFormat="1" applyFont="1" applyFill="1" applyBorder="1"/>
    <xf fontId="1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/>
    <xf fontId="1" fillId="0" borderId="0" numFmtId="0" applyNumberFormat="1" applyFont="1" applyFill="1" applyBorder="1"/>
    <xf fontId="15" fillId="0" borderId="0" numFmtId="0" applyNumberFormat="1" applyFont="1" applyFill="1" applyBorder="1">
      <alignment vertical="top"/>
    </xf>
    <xf fontId="16" fillId="30" borderId="0" numFmtId="0" applyNumberFormat="1" applyFont="1" applyFill="1" applyBorder="1"/>
    <xf fontId="17" fillId="0" borderId="0" numFmtId="0" applyNumberFormat="1" applyFont="1" applyFill="1" applyBorder="1"/>
    <xf fontId="1" fillId="31" borderId="8" numFmtId="0" applyNumberFormat="1" applyFont="1" applyFill="1" applyBorder="1"/>
    <xf fontId="1" fillId="0" borderId="0" numFmtId="9" applyNumberFormat="1" applyFont="1" applyFill="1" applyBorder="1"/>
    <xf fontId="18" fillId="0" borderId="9" numFmtId="0" applyNumberFormat="1" applyFont="1" applyFill="1" applyBorder="1"/>
    <xf fontId="19" fillId="0" borderId="0" numFmtId="0" applyNumberFormat="1" applyFont="1" applyFill="1" applyBorder="1"/>
    <xf fontId="1" fillId="0" borderId="0" numFmtId="162" applyNumberFormat="1" applyFont="1" applyFill="1" applyBorder="1"/>
    <xf fontId="1" fillId="0" borderId="0" numFmtId="163" applyNumberFormat="1" applyFont="1" applyFill="1" applyBorder="1"/>
    <xf fontId="20" fillId="32" borderId="0" numFmtId="0" applyNumberFormat="1" applyFont="1" applyFill="1" applyBorder="1"/>
  </cellStyleXfs>
  <cellXfs count="132">
    <xf fontId="0" fillId="0" borderId="0" numFmtId="0" xfId="0"/>
    <xf fontId="21" fillId="0" borderId="10" numFmtId="0" xfId="0" applyFont="1" applyBorder="1" applyAlignment="1">
      <alignment horizontal="center" vertical="center"/>
    </xf>
    <xf fontId="22" fillId="0" borderId="10" numFmtId="49" xfId="0" applyNumberFormat="1" applyFont="1" applyBorder="1" applyAlignment="1">
      <alignment horizontal="center" vertical="center"/>
    </xf>
    <xf fontId="23" fillId="0" borderId="10" numFmtId="49" xfId="0" applyNumberFormat="1" applyFont="1" applyBorder="1" applyAlignment="1">
      <alignment horizontal="center" vertical="center"/>
    </xf>
    <xf fontId="23" fillId="0" borderId="10" numFmtId="3" xfId="0" applyNumberFormat="1" applyFont="1" applyBorder="1" applyAlignment="1">
      <alignment horizontal="center" vertical="center"/>
    </xf>
    <xf fontId="23" fillId="0" borderId="10" numFmtId="3" xfId="0" applyNumberFormat="1" applyFont="1" applyBorder="1" applyAlignment="1">
      <alignment horizontal="center" vertical="center" wrapText="1"/>
    </xf>
    <xf fontId="23" fillId="0" borderId="10" numFmtId="0" xfId="0" applyFont="1" applyBorder="1" applyAlignment="1">
      <alignment horizontal="center" vertical="center"/>
    </xf>
    <xf fontId="24" fillId="0" borderId="0" numFmtId="0" xfId="0" applyFont="1" applyAlignment="1">
      <alignment horizontal="center" vertical="center"/>
    </xf>
    <xf fontId="25" fillId="0" borderId="0" numFmtId="49" xfId="0" applyNumberFormat="1" applyFont="1" applyAlignment="1">
      <alignment horizontal="center" vertical="center"/>
    </xf>
    <xf fontId="25" fillId="0" borderId="0" numFmtId="3" xfId="0" applyNumberFormat="1" applyFont="1" applyAlignment="1">
      <alignment horizontal="center" vertical="center"/>
    </xf>
    <xf fontId="25" fillId="0" borderId="0" numFmtId="3" xfId="0" applyNumberFormat="1" applyFont="1" applyAlignment="1">
      <alignment horizontal="right" vertical="center" wrapText="1"/>
    </xf>
    <xf fontId="26" fillId="0" borderId="0" numFmtId="0" xfId="0" applyFont="1" applyAlignment="1">
      <alignment horizontal="right" vertical="center" wrapText="1"/>
    </xf>
    <xf fontId="26" fillId="0" borderId="0" numFmtId="0" xfId="0" applyFont="1" applyAlignment="1">
      <alignment vertical="center" wrapText="1"/>
    </xf>
    <xf fontId="21" fillId="0" borderId="0" numFmtId="0" xfId="0" applyFont="1" applyAlignment="1">
      <alignment horizontal="center" vertical="center"/>
    </xf>
    <xf fontId="26" fillId="0" borderId="0" numFmtId="0" xfId="0" applyFont="1" applyAlignment="1">
      <alignment horizontal="center" vertical="center"/>
    </xf>
    <xf fontId="22" fillId="0" borderId="0" numFmtId="0" xfId="0" applyFont="1" applyAlignment="1">
      <alignment horizontal="center" vertical="center"/>
    </xf>
    <xf fontId="27" fillId="0" borderId="0" numFmtId="0" xfId="0" applyFont="1" applyAlignment="1">
      <alignment horizontal="center" vertical="top" wrapText="1"/>
    </xf>
    <xf fontId="28" fillId="0" borderId="0" numFmtId="0" xfId="0" applyFont="1" applyAlignment="1">
      <alignment horizontal="center" vertical="top" wrapText="1"/>
    </xf>
    <xf fontId="29" fillId="0" borderId="0" numFmtId="0" xfId="0" applyFont="1" applyAlignment="1">
      <alignment horizontal="center" vertical="center"/>
    </xf>
    <xf fontId="27" fillId="0" borderId="0" numFmtId="0" xfId="0" applyFont="1" applyAlignment="1">
      <alignment horizontal="center" vertical="center"/>
    </xf>
    <xf fontId="25" fillId="0" borderId="0" numFmtId="0" xfId="0" applyFont="1" applyAlignment="1">
      <alignment vertical="center" wrapText="1"/>
    </xf>
    <xf fontId="30" fillId="0" borderId="0" numFmtId="0" xfId="0" applyFont="1" applyAlignment="1">
      <alignment horizontal="center" vertical="center"/>
    </xf>
    <xf fontId="31" fillId="0" borderId="0" numFmtId="0" xfId="0" applyFont="1" applyAlignment="1">
      <alignment horizontal="center" vertical="center"/>
    </xf>
    <xf fontId="22" fillId="0" borderId="0" numFmtId="49" xfId="0" applyNumberFormat="1" applyFont="1" applyAlignment="1">
      <alignment horizontal="center" vertical="center"/>
    </xf>
    <xf fontId="23" fillId="0" borderId="0" numFmtId="0" xfId="0" applyFont="1" applyAlignment="1">
      <alignment horizontal="center" vertical="center"/>
    </xf>
    <xf fontId="23" fillId="0" borderId="0" numFmtId="0" xfId="0" applyFont="1" applyAlignment="1">
      <alignment horizontal="center" vertical="center" wrapText="1"/>
    </xf>
    <xf fontId="32" fillId="0" borderId="10" numFmtId="0" xfId="0" applyFont="1" applyBorder="1" applyAlignment="1">
      <alignment horizontal="center" vertical="center"/>
    </xf>
    <xf fontId="23" fillId="0" borderId="11" numFmtId="0" xfId="0" applyFont="1" applyBorder="1" applyAlignment="1">
      <alignment horizontal="center" vertical="center"/>
    </xf>
    <xf fontId="33" fillId="0" borderId="11" numFmtId="49" xfId="0" applyNumberFormat="1" applyFont="1" applyBorder="1" applyAlignment="1">
      <alignment horizontal="center" vertical="center" wrapText="1"/>
    </xf>
    <xf fontId="33" fillId="0" borderId="11" numFmtId="3" xfId="0" applyNumberFormat="1" applyFont="1" applyBorder="1" applyAlignment="1">
      <alignment horizontal="center" vertical="center" wrapText="1"/>
    </xf>
    <xf fontId="33" fillId="0" borderId="10" numFmtId="49" xfId="0" applyNumberFormat="1" applyFont="1" applyBorder="1" applyAlignment="1">
      <alignment horizontal="center" vertical="center" wrapText="1"/>
    </xf>
    <xf fontId="33" fillId="0" borderId="10" numFmtId="0" xfId="0" applyFont="1" applyBorder="1" applyAlignment="1">
      <alignment horizontal="center" vertical="center" wrapText="1"/>
    </xf>
    <xf fontId="33" fillId="0" borderId="11" numFmtId="0" xfId="0" applyFont="1" applyBorder="1" applyAlignment="1">
      <alignment horizontal="center" vertical="center" wrapText="1"/>
    </xf>
    <xf fontId="34" fillId="0" borderId="10" numFmtId="0" xfId="0" applyFont="1" applyBorder="1" applyAlignment="1">
      <alignment horizontal="center" vertical="center" wrapText="1"/>
    </xf>
    <xf fontId="22" fillId="0" borderId="10" numFmtId="0" xfId="0" applyFont="1" applyBorder="1" applyAlignment="1">
      <alignment horizontal="center" vertical="center"/>
    </xf>
    <xf fontId="32" fillId="0" borderId="0" numFmtId="0" xfId="0" applyFont="1" applyAlignment="1">
      <alignment horizontal="center" vertical="center"/>
    </xf>
    <xf fontId="32" fillId="0" borderId="10" numFmtId="0" xfId="0" applyFont="1" applyBorder="1" applyAlignment="1">
      <alignment horizontal="center" vertical="center" wrapText="1"/>
    </xf>
    <xf fontId="23" fillId="0" borderId="12" numFmtId="0" xfId="0" applyFont="1" applyBorder="1" applyAlignment="1">
      <alignment horizontal="center" vertical="center" wrapText="1"/>
    </xf>
    <xf fontId="33" fillId="0" borderId="12" numFmtId="49" xfId="0" applyNumberFormat="1" applyFont="1" applyBorder="1" applyAlignment="1">
      <alignment horizontal="center" vertical="center" wrapText="1"/>
    </xf>
    <xf fontId="33" fillId="0" borderId="12" numFmtId="0" xfId="0" applyFont="1" applyBorder="1" applyAlignment="1">
      <alignment horizontal="center" vertical="center" wrapText="1"/>
    </xf>
    <xf fontId="33" fillId="0" borderId="12" numFmtId="3" xfId="0" applyNumberFormat="1" applyFont="1" applyBorder="1" applyAlignment="1">
      <alignment horizontal="center" vertical="center" wrapText="1"/>
    </xf>
    <xf fontId="32" fillId="0" borderId="0" numFmtId="0" xfId="0" applyFont="1" applyAlignment="1">
      <alignment horizontal="center" vertical="center" wrapText="1"/>
    </xf>
    <xf fontId="23" fillId="0" borderId="13" numFmtId="0" xfId="0" applyFont="1" applyBorder="1" applyAlignment="1">
      <alignment horizontal="center" vertical="center" wrapText="1"/>
    </xf>
    <xf fontId="33" fillId="0" borderId="13" numFmtId="49" xfId="0" applyNumberFormat="1" applyFont="1" applyBorder="1" applyAlignment="1">
      <alignment horizontal="center" vertical="center" wrapText="1"/>
    </xf>
    <xf fontId="33" fillId="0" borderId="13" numFmtId="0" xfId="0" applyFont="1" applyBorder="1" applyAlignment="1">
      <alignment horizontal="center" vertical="center" wrapText="1"/>
    </xf>
    <xf fontId="33" fillId="0" borderId="13" numFmtId="3" xfId="0" applyNumberFormat="1" applyFont="1" applyBorder="1" applyAlignment="1">
      <alignment horizontal="center" vertical="center" wrapText="1"/>
    </xf>
    <xf fontId="35" fillId="0" borderId="10" numFmtId="0" xfId="0" applyFont="1" applyBorder="1" applyAlignment="1">
      <alignment horizontal="center" vertical="center"/>
    </xf>
    <xf fontId="35" fillId="0" borderId="10" numFmtId="49" xfId="0" applyNumberFormat="1" applyFont="1" applyBorder="1" applyAlignment="1">
      <alignment horizontal="center" vertical="center"/>
    </xf>
    <xf fontId="35" fillId="0" borderId="10" numFmtId="49" xfId="0" applyNumberFormat="1" applyFont="1" applyBorder="1" applyAlignment="1">
      <alignment horizontal="left" vertical="top" wrapText="1"/>
    </xf>
    <xf fontId="35" fillId="0" borderId="10" numFmtId="49" xfId="0" applyNumberFormat="1" applyFont="1" applyBorder="1" applyAlignment="1">
      <alignment horizontal="center" vertical="center" wrapText="1"/>
    </xf>
    <xf fontId="35" fillId="0" borderId="0" numFmtId="0" xfId="0" applyFont="1" applyAlignment="1">
      <alignment horizontal="center" vertical="center"/>
    </xf>
    <xf fontId="36" fillId="0" borderId="10" numFmtId="0" xfId="0" applyFont="1" applyBorder="1" applyAlignment="1">
      <alignment horizontal="center" vertical="center"/>
    </xf>
    <xf fontId="34" fillId="0" borderId="10" numFmtId="0" xfId="0" applyFont="1" applyBorder="1" applyAlignment="1">
      <alignment horizontal="center" vertical="center"/>
    </xf>
    <xf fontId="31" fillId="0" borderId="10" numFmtId="49" xfId="0" applyNumberFormat="1" applyFont="1" applyBorder="1" applyAlignment="1">
      <alignment horizontal="center" vertical="center"/>
    </xf>
    <xf fontId="31" fillId="0" borderId="10" numFmtId="49" xfId="0" applyNumberFormat="1" applyFont="1" applyBorder="1" applyAlignment="1">
      <alignment horizontal="left" vertical="center"/>
    </xf>
    <xf fontId="31" fillId="0" borderId="10" numFmtId="0" xfId="0" applyFont="1" applyBorder="1" applyAlignment="1">
      <alignment horizontal="center" vertical="center"/>
    </xf>
    <xf fontId="31" fillId="0" borderId="10" numFmtId="0" xfId="0" applyFont="1" applyBorder="1" applyAlignment="1">
      <alignment horizontal="left" vertical="top" wrapText="1"/>
    </xf>
    <xf fontId="31" fillId="33" borderId="10" numFmtId="164" xfId="0" applyNumberFormat="1" applyFont="1" applyFill="1" applyBorder="1" applyAlignment="1">
      <alignment horizontal="left" vertical="center" wrapText="1"/>
    </xf>
    <xf fontId="31" fillId="33" borderId="10" numFmtId="4" xfId="0" applyNumberFormat="1" applyFont="1" applyFill="1" applyBorder="1" applyAlignment="1">
      <alignment horizontal="left" vertical="center" wrapText="1"/>
    </xf>
    <xf fontId="31" fillId="33" borderId="10" numFmtId="49" xfId="0" applyNumberFormat="1" applyFont="1" applyFill="1" applyBorder="1" applyAlignment="1">
      <alignment horizontal="left" vertical="center" wrapText="1"/>
    </xf>
    <xf fontId="31" fillId="33" borderId="10" numFmtId="2" xfId="0" applyNumberFormat="1" applyFont="1" applyFill="1" applyBorder="1" applyAlignment="1">
      <alignment horizontal="left" vertical="center" wrapText="1"/>
    </xf>
    <xf fontId="31" fillId="33" borderId="10" numFmtId="0" xfId="0" applyFont="1" applyFill="1" applyBorder="1" applyAlignment="1">
      <alignment horizontal="left" vertical="center" wrapText="1"/>
    </xf>
    <xf fontId="36" fillId="0" borderId="0" numFmtId="0" xfId="0" applyFont="1" applyAlignment="1">
      <alignment horizontal="center" vertical="center"/>
    </xf>
    <xf fontId="37" fillId="0" borderId="10" numFmtId="0" xfId="0" applyFont="1" applyBorder="1" applyAlignment="1">
      <alignment horizontal="justify" vertical="center" wrapText="1"/>
    </xf>
    <xf fontId="38" fillId="34" borderId="14" numFmtId="0" xfId="0" applyFont="1" applyFill="1" applyBorder="1" applyAlignment="1">
      <alignment vertical="center" wrapText="1"/>
    </xf>
    <xf fontId="38" fillId="34" borderId="10" numFmtId="49" xfId="0" applyNumberFormat="1" applyFont="1" applyFill="1" applyBorder="1" applyAlignment="1">
      <alignment horizontal="center" vertical="center"/>
    </xf>
    <xf fontId="38" fillId="34" borderId="10" numFmtId="0" xfId="0" applyFont="1" applyFill="1" applyBorder="1" applyAlignment="1">
      <alignment horizontal="center" textRotation="90" vertical="center"/>
    </xf>
    <xf fontId="38" fillId="34" borderId="10" numFmtId="0" xfId="0" applyFont="1" applyFill="1" applyBorder="1" applyAlignment="1">
      <alignment horizontal="center" vertical="center"/>
    </xf>
    <xf fontId="23" fillId="34" borderId="10" numFmtId="0" xfId="0" applyFont="1" applyFill="1" applyBorder="1" applyAlignment="1">
      <alignment horizontal="center" vertical="center" wrapText="1"/>
    </xf>
    <xf fontId="38" fillId="34" borderId="10" numFmtId="0" xfId="0" applyFont="1" applyFill="1" applyBorder="1" applyAlignment="1">
      <alignment horizontal="left" vertical="top" wrapText="1"/>
    </xf>
    <xf fontId="38" fillId="34" borderId="10" numFmtId="4" xfId="0" applyNumberFormat="1" applyFont="1" applyFill="1" applyBorder="1" applyAlignment="1">
      <alignment horizontal="left" vertical="center" wrapText="1"/>
    </xf>
    <xf fontId="38" fillId="34" borderId="10" numFmtId="164" xfId="0" applyNumberFormat="1" applyFont="1" applyFill="1" applyBorder="1" applyAlignment="1">
      <alignment horizontal="left" vertical="center" wrapText="1"/>
    </xf>
    <xf fontId="38" fillId="34" borderId="10" numFmtId="2" xfId="0" applyNumberFormat="1" applyFont="1" applyFill="1" applyBorder="1" applyAlignment="1">
      <alignment horizontal="left" vertical="center" wrapText="1"/>
    </xf>
    <xf fontId="38" fillId="34" borderId="10" numFmtId="0" xfId="0" applyFont="1" applyFill="1" applyBorder="1" applyAlignment="1">
      <alignment horizontal="left" vertical="center" wrapText="1"/>
    </xf>
    <xf fontId="37" fillId="0" borderId="11" numFmtId="0" xfId="0" applyFont="1" applyBorder="1" applyAlignment="1">
      <alignment horizontal="justify" vertical="center" wrapText="1"/>
    </xf>
    <xf fontId="38" fillId="0" borderId="11" numFmtId="0" xfId="0" applyFont="1" applyBorder="1" applyAlignment="1">
      <alignment horizontal="left" vertical="top" wrapText="1"/>
    </xf>
    <xf fontId="38" fillId="0" borderId="10" numFmtId="49" xfId="0" applyNumberFormat="1" applyFont="1" applyBorder="1" applyAlignment="1">
      <alignment horizontal="center" vertical="center"/>
    </xf>
    <xf fontId="38" fillId="0" borderId="10" numFmtId="0" xfId="0" applyFont="1" applyBorder="1" applyAlignment="1">
      <alignment horizontal="center" textRotation="90" vertical="center"/>
    </xf>
    <xf fontId="38" fillId="0" borderId="10" numFmtId="0" xfId="0" applyFont="1" applyBorder="1" applyAlignment="1">
      <alignment horizontal="center" vertical="center"/>
    </xf>
    <xf fontId="23" fillId="0" borderId="10" numFmtId="0" xfId="0" applyFont="1" applyBorder="1" applyAlignment="1">
      <alignment horizontal="center" vertical="center" wrapText="1"/>
    </xf>
    <xf fontId="39" fillId="0" borderId="11" numFmtId="0" xfId="0" applyFont="1" applyBorder="1" applyAlignment="1">
      <alignment horizontal="left" vertical="top" wrapText="1"/>
    </xf>
    <xf fontId="38" fillId="0" borderId="10" numFmtId="4" xfId="0" applyNumberFormat="1" applyFont="1" applyBorder="1" applyAlignment="1">
      <alignment horizontal="left" vertical="center" wrapText="1"/>
    </xf>
    <xf fontId="38" fillId="0" borderId="10" numFmtId="2" xfId="0" applyNumberFormat="1" applyFont="1" applyBorder="1" applyAlignment="1">
      <alignment horizontal="left" vertical="center" wrapText="1"/>
    </xf>
    <xf fontId="0" fillId="0" borderId="13" numFmtId="0" xfId="0" applyBorder="1" applyAlignment="1">
      <alignment vertical="center"/>
    </xf>
    <xf fontId="0" fillId="0" borderId="13" numFmtId="0" xfId="0" applyBorder="1" applyAlignment="1">
      <alignment wrapText="1"/>
    </xf>
    <xf fontId="0" fillId="0" borderId="13" numFmtId="0" xfId="0" applyBorder="1" applyAlignment="1">
      <alignment horizontal="left" vertical="top" wrapText="1"/>
    </xf>
    <xf fontId="38" fillId="0" borderId="10" numFmtId="4" xfId="0" applyNumberFormat="1" applyFont="1" applyBorder="1" applyAlignment="1">
      <alignment horizontal="center" vertical="center"/>
    </xf>
    <xf fontId="0" fillId="0" borderId="13" numFmtId="0" xfId="0" applyBorder="1" applyAlignment="1">
      <alignment horizontal="left" wrapText="1"/>
    </xf>
    <xf fontId="38" fillId="0" borderId="10" numFmtId="2" xfId="0" applyNumberFormat="1" applyFont="1" applyBorder="1" applyAlignment="1">
      <alignment horizontal="center" vertical="center"/>
    </xf>
    <xf fontId="23" fillId="34" borderId="14" numFmtId="0" xfId="0" applyFont="1" applyFill="1" applyBorder="1" applyAlignment="1">
      <alignment vertical="top" wrapText="1"/>
    </xf>
    <xf fontId="0" fillId="34" borderId="13" numFmtId="0" xfId="0" applyFill="1" applyBorder="1" applyAlignment="1">
      <alignment horizontal="left" vertical="top" wrapText="1"/>
    </xf>
    <xf fontId="38" fillId="34" borderId="10" numFmtId="4" xfId="0" applyNumberFormat="1" applyFont="1" applyFill="1" applyBorder="1" applyAlignment="1">
      <alignment horizontal="center" vertical="center"/>
    </xf>
    <xf fontId="0" fillId="34" borderId="13" numFmtId="0" xfId="0" applyFill="1" applyBorder="1" applyAlignment="1">
      <alignment horizontal="left" wrapText="1"/>
    </xf>
    <xf fontId="38" fillId="34" borderId="10" numFmtId="2" xfId="0" applyNumberFormat="1" applyFont="1" applyFill="1" applyBorder="1" applyAlignment="1">
      <alignment horizontal="center" vertical="center"/>
    </xf>
    <xf fontId="38" fillId="0" borderId="10" numFmtId="49" xfId="0" applyNumberFormat="1" applyFont="1" applyBorder="1" applyAlignment="1">
      <alignment horizontal="center" textRotation="90" vertical="center"/>
    </xf>
    <xf fontId="23" fillId="0" borderId="10" numFmtId="49" xfId="0" applyNumberFormat="1" applyFont="1" applyBorder="1" applyAlignment="1">
      <alignment horizontal="center" vertical="center" wrapText="1"/>
    </xf>
    <xf fontId="38" fillId="0" borderId="11" numFmtId="49" xfId="0" applyNumberFormat="1" applyFont="1" applyBorder="1" applyAlignment="1">
      <alignment horizontal="left" vertical="top" wrapText="1"/>
    </xf>
    <xf fontId="38" fillId="0" borderId="10" numFmtId="3" xfId="0" applyNumberFormat="1" applyFont="1" applyBorder="1" applyAlignment="1">
      <alignment horizontal="center" vertical="center"/>
    </xf>
    <xf fontId="38" fillId="0" borderId="10" numFmtId="164" xfId="0" applyNumberFormat="1" applyFont="1" applyBorder="1" applyAlignment="1">
      <alignment horizontal="center" vertical="center" wrapText="1"/>
    </xf>
    <xf fontId="34" fillId="0" borderId="10" numFmtId="0" xfId="0" applyFont="1" applyBorder="1" applyAlignment="1">
      <alignment horizontal="left" vertical="top"/>
    </xf>
    <xf fontId="37" fillId="0" borderId="10" numFmtId="0" xfId="0" applyFont="1" applyBorder="1" applyAlignment="1">
      <alignment horizontal="left" vertical="top" wrapText="1"/>
    </xf>
    <xf fontId="38" fillId="34" borderId="14" numFmtId="0" xfId="0" applyFont="1" applyFill="1" applyBorder="1" applyAlignment="1">
      <alignment horizontal="left" vertical="top" wrapText="1"/>
    </xf>
    <xf fontId="38" fillId="34" borderId="10" numFmtId="49" xfId="0" applyNumberFormat="1" applyFont="1" applyFill="1" applyBorder="1" applyAlignment="1">
      <alignment horizontal="center" textRotation="90" vertical="center"/>
    </xf>
    <xf fontId="23" fillId="34" borderId="10" numFmtId="49" xfId="0" applyNumberFormat="1" applyFont="1" applyFill="1" applyBorder="1" applyAlignment="1">
      <alignment horizontal="center" vertical="center" wrapText="1"/>
    </xf>
    <xf fontId="38" fillId="34" borderId="10" numFmtId="164" xfId="0" applyNumberFormat="1" applyFont="1" applyFill="1" applyBorder="1" applyAlignment="1">
      <alignment horizontal="center" vertical="center" wrapText="1"/>
    </xf>
    <xf fontId="37" fillId="0" borderId="11" numFmtId="0" xfId="0" applyFont="1" applyBorder="1" applyAlignment="1">
      <alignment horizontal="left" vertical="top" wrapText="1"/>
    </xf>
    <xf fontId="38" fillId="0" borderId="11" numFmtId="164" xfId="0" applyNumberFormat="1" applyFont="1" applyBorder="1" applyAlignment="1">
      <alignment horizontal="left" vertical="top" wrapText="1"/>
    </xf>
    <xf fontId="38" fillId="0" borderId="11" numFmtId="0" xfId="0" applyFont="1" applyBorder="1" applyAlignment="1">
      <alignment horizontal="center" vertical="center" wrapText="1"/>
    </xf>
    <xf fontId="38" fillId="0" borderId="10" numFmtId="49" xfId="0" applyNumberFormat="1" applyFont="1" applyBorder="1" applyAlignment="1">
      <alignment horizontal="center" textRotation="90" vertical="center" wrapText="1"/>
    </xf>
    <xf fontId="38" fillId="0" borderId="10" numFmtId="49" xfId="0" applyNumberFormat="1" applyFont="1" applyBorder="1" applyAlignment="1">
      <alignment horizontal="center" vertical="center" wrapText="1"/>
    </xf>
    <xf fontId="38" fillId="0" borderId="10" numFmtId="4" xfId="0" applyNumberFormat="1" applyFont="1" applyBorder="1" applyAlignment="1">
      <alignment horizontal="center" vertical="center" wrapText="1"/>
    </xf>
    <xf fontId="0" fillId="0" borderId="13" numFmtId="0" xfId="0" applyBorder="1" applyAlignment="1">
      <alignment horizontal="center" vertical="center" wrapText="1"/>
    </xf>
    <xf fontId="22" fillId="0" borderId="15" numFmtId="0" xfId="0" applyFont="1" applyBorder="1" applyAlignment="1">
      <alignment horizontal="center" vertical="center"/>
    </xf>
    <xf fontId="38" fillId="0" borderId="10" numFmtId="0" xfId="0" applyFont="1" applyBorder="1" applyAlignment="1">
      <alignment horizontal="left" vertical="top" wrapText="1"/>
    </xf>
    <xf fontId="40" fillId="0" borderId="10" numFmtId="0" xfId="0" applyFont="1" applyBorder="1" applyAlignment="1">
      <alignment horizontal="left" vertical="top" wrapText="1"/>
    </xf>
    <xf fontId="38" fillId="0" borderId="10" numFmtId="4" xfId="0" applyNumberFormat="1" applyFont="1" applyBorder="1" applyAlignment="1">
      <alignment horizontal="left" vertical="center"/>
    </xf>
    <xf fontId="22" fillId="0" borderId="10" numFmtId="0" xfId="0" applyFont="1" applyBorder="1" applyAlignment="1">
      <alignment horizontal="left" vertical="center" wrapText="1"/>
    </xf>
    <xf fontId="38" fillId="0" borderId="10" numFmtId="2" xfId="0" applyNumberFormat="1" applyFont="1" applyBorder="1" applyAlignment="1">
      <alignment horizontal="left" vertical="center"/>
    </xf>
    <xf fontId="38" fillId="0" borderId="10" numFmtId="165" xfId="0" applyNumberFormat="1" applyFont="1" applyBorder="1" applyAlignment="1">
      <alignment horizontal="left" vertical="center"/>
    </xf>
    <xf fontId="23" fillId="0" borderId="15" numFmtId="0" xfId="0" applyFont="1" applyBorder="1" applyAlignment="1">
      <alignment horizontal="center" vertical="center"/>
    </xf>
    <xf fontId="23" fillId="0" borderId="10" numFmtId="3" xfId="0" applyNumberFormat="1" applyFont="1" applyBorder="1" applyAlignment="1">
      <alignment horizontal="left" vertical="top" wrapText="1"/>
    </xf>
    <xf fontId="38" fillId="0" borderId="10" numFmtId="164" xfId="0" applyNumberFormat="1" applyFont="1" applyBorder="1" applyAlignment="1">
      <alignment horizontal="left" vertical="center" wrapText="1"/>
    </xf>
    <xf fontId="38" fillId="0" borderId="10" numFmtId="165" xfId="0" applyNumberFormat="1" applyFont="1" applyBorder="1" applyAlignment="1">
      <alignment horizontal="left" vertical="center" wrapText="1"/>
    </xf>
    <xf fontId="23" fillId="0" borderId="10" numFmtId="165" xfId="0" applyNumberFormat="1" applyFont="1" applyBorder="1" applyAlignment="1">
      <alignment horizontal="left" vertical="center" wrapText="1"/>
    </xf>
    <xf fontId="28" fillId="0" borderId="10" numFmtId="49" xfId="0" applyNumberFormat="1" applyFont="1" applyBorder="1" applyAlignment="1">
      <alignment horizontal="left" vertical="center" wrapText="1"/>
    </xf>
    <xf fontId="28" fillId="0" borderId="10" numFmtId="0" xfId="0" applyFont="1" applyBorder="1" applyAlignment="1">
      <alignment horizontal="left" vertical="center" wrapText="1"/>
    </xf>
    <xf fontId="23" fillId="0" borderId="10" numFmtId="0" xfId="0" applyFont="1" applyBorder="1" applyAlignment="1">
      <alignment vertical="center"/>
    </xf>
    <xf fontId="32" fillId="0" borderId="14" numFmtId="0" xfId="0" applyFont="1" applyBorder="1" applyAlignment="1">
      <alignment horizontal="center" vertical="center"/>
    </xf>
    <xf fontId="32" fillId="0" borderId="15" numFmtId="0" xfId="0" applyFont="1" applyBorder="1" applyAlignment="1">
      <alignment horizontal="center" vertical="center"/>
    </xf>
    <xf fontId="38" fillId="0" borderId="0" numFmtId="49" xfId="0" applyNumberFormat="1" applyFont="1" applyAlignment="1">
      <alignment horizontal="center" vertical="center"/>
    </xf>
    <xf fontId="38" fillId="0" borderId="0" numFmtId="164" xfId="0" applyNumberFormat="1" applyFont="1" applyAlignment="1">
      <alignment horizontal="center" vertical="center"/>
    </xf>
    <xf fontId="38" fillId="0" borderId="0" numFmtId="164" xfId="0" applyNumberFormat="1" applyFont="1" applyAlignment="1">
      <alignment horizontal="center" vertical="center" wrapText="1"/>
    </xf>
  </cellXfs>
  <cellStyles count="51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бычный 2" xfId="39"/>
    <cellStyle name="Обычный 3" xfId="40"/>
    <cellStyle name="Открывавшаяся гиперссылка" xfId="41" builtinId="9"/>
    <cellStyle name="Плохой" xfId="42" builtinId="27"/>
    <cellStyle name="Пояснение" xfId="43" builtinId="53"/>
    <cellStyle name="Примечание" xfId="44" builtinId="10"/>
    <cellStyle name="Процентный" xfId="45" builtinId="5"/>
    <cellStyle name="Связанная ячейка" xfId="46" builtinId="24"/>
    <cellStyle name="Текст предупреждения" xfId="47" builtinId="11"/>
    <cellStyle name="Финансовый" xfId="48" builtinId="3"/>
    <cellStyle name="Финансовый [0]" xfId="49" builtinId="6"/>
    <cellStyle name="Хороший" xfId="50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B23" zoomScale="80" workbookViewId="0">
      <selection activeCell="N24" activeCellId="0" sqref="N24"/>
    </sheetView>
  </sheetViews>
  <sheetFormatPr baseColWidth="8" defaultRowHeight="12.75" customHeight="1"/>
  <cols>
    <col customWidth="1" min="1" max="1" style="1" width="2.42578"/>
    <col customWidth="1" min="2" max="2" style="2" width="5.2851600000000003"/>
    <col customWidth="1" min="3" max="3" style="2" width="11.57421875"/>
    <col customWidth="1" min="4" max="4" style="2" width="6.1406200000000002"/>
    <col customWidth="1" min="5" max="5" style="3" width="5.8554700000000004"/>
    <col customWidth="1" min="6" max="6" style="3" width="5.7109399999999999"/>
    <col customWidth="1" min="7" max="7" style="4" width="5.7109399999999999"/>
    <col customWidth="1" min="8" max="8" style="4" width="7.4257799999999996"/>
    <col customWidth="1" min="9" max="9" style="4" width="13.421875"/>
    <col customWidth="1" min="10" max="10" style="5" width="9.8554700000000004"/>
    <col customWidth="1" min="11" max="11" style="6" width="8.00390625"/>
    <col customWidth="1" min="12" max="12" style="6" width="13.140625"/>
    <col customWidth="1" min="13" max="13" style="6" width="7.1406200000000002"/>
    <col customWidth="1" min="14" max="14" style="6" width="11.57421875"/>
    <col customWidth="1" min="15" max="15" style="1" width="12.140625"/>
    <col customWidth="1" min="16" max="16" style="1" width="13.57421875"/>
    <col customWidth="1" min="17" max="17" style="1" width="8.4257799999999996"/>
    <col customWidth="1" min="18" max="18" style="1" width="10.28125"/>
    <col customWidth="1" min="19" max="19" style="1" width="10.140625"/>
    <col customWidth="1" min="20" max="20" style="1" width="15.28125"/>
    <col customWidth="1" min="21" max="21" style="1" width="5.140625"/>
    <col customWidth="1" min="22" max="22" style="1" width="11.8515625"/>
    <col customWidth="1" min="23" max="257" style="1" width="9.1406200000000002"/>
  </cols>
  <sheetData>
    <row r="1" s="7" customFormat="1" ht="19.5">
      <c r="B1" s="8"/>
      <c r="C1" s="8"/>
      <c r="D1" s="8"/>
      <c r="E1" s="8"/>
      <c r="F1" s="8"/>
      <c r="G1" s="9"/>
      <c r="H1" s="9"/>
      <c r="I1" s="9"/>
      <c r="J1" s="10" t="s">
        <v>0</v>
      </c>
      <c r="K1" s="11"/>
      <c r="L1" s="11"/>
      <c r="M1" s="11"/>
      <c r="N1" s="11"/>
      <c r="O1" s="12"/>
      <c r="P1" s="12"/>
      <c r="Q1" s="12"/>
      <c r="R1" s="12"/>
      <c r="S1" s="12"/>
      <c r="T1" s="12"/>
      <c r="U1" s="12"/>
      <c r="V1" s="12"/>
    </row>
    <row r="2" s="7" customFormat="1" ht="21.75" customHeight="1">
      <c r="B2" s="8"/>
      <c r="C2" s="8"/>
      <c r="D2" s="8"/>
      <c r="E2" s="8"/>
      <c r="F2" s="8"/>
      <c r="G2" s="9"/>
      <c r="H2" s="9"/>
      <c r="I2" s="9"/>
      <c r="J2" s="10" t="s">
        <v>1</v>
      </c>
      <c r="K2" s="11"/>
      <c r="L2" s="11"/>
      <c r="M2" s="11"/>
      <c r="N2" s="11"/>
      <c r="O2" s="12"/>
      <c r="P2" s="12"/>
      <c r="Q2" s="12"/>
      <c r="R2" s="12"/>
      <c r="S2" s="12"/>
      <c r="T2" s="12"/>
      <c r="U2" s="12"/>
      <c r="V2" s="12"/>
    </row>
    <row r="3" s="13" customFormat="1" ht="27" customHeight="1">
      <c r="B3" s="8"/>
      <c r="C3" s="8"/>
      <c r="D3" s="8"/>
      <c r="E3" s="8"/>
      <c r="F3" s="8"/>
      <c r="G3" s="9"/>
      <c r="H3" s="9"/>
      <c r="I3" s="9"/>
      <c r="J3" s="10"/>
      <c r="K3" s="11"/>
      <c r="L3" s="11"/>
      <c r="M3" s="11"/>
      <c r="N3" s="11"/>
      <c r="O3" s="14"/>
      <c r="P3" s="14"/>
      <c r="Q3" s="14"/>
      <c r="R3" s="14"/>
      <c r="S3" s="14"/>
      <c r="T3" s="14"/>
      <c r="U3" s="14"/>
      <c r="V3" s="14"/>
    </row>
    <row r="4" s="13" customFormat="1">
      <c r="A4" s="15"/>
      <c r="B4" s="16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7"/>
      <c r="Q4" s="17"/>
      <c r="R4" s="17"/>
      <c r="S4" s="17"/>
      <c r="T4" s="17"/>
      <c r="U4" s="17"/>
      <c r="V4" s="17"/>
    </row>
    <row r="5" s="18" customFormat="1" ht="18" customHeight="1">
      <c r="A5" s="19"/>
      <c r="B5" s="16" t="s">
        <v>3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  <c r="P5" s="17"/>
      <c r="Q5" s="17"/>
      <c r="R5" s="17"/>
      <c r="S5" s="17"/>
      <c r="T5" s="17"/>
      <c r="U5" s="17"/>
      <c r="V5" s="17"/>
    </row>
    <row r="6" s="18" customFormat="1" ht="41.25" customHeight="1">
      <c r="A6" s="19"/>
      <c r="B6" s="17" t="s">
        <v>4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="18" customFormat="1" ht="18.75" customHeight="1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  <c r="P7" s="21"/>
      <c r="Q7" s="21"/>
      <c r="R7" s="21"/>
      <c r="S7" s="21"/>
      <c r="T7" s="21"/>
      <c r="U7" s="22" t="s">
        <v>5</v>
      </c>
      <c r="V7" s="22"/>
    </row>
    <row r="8" s="13" customFormat="1">
      <c r="A8" s="15"/>
      <c r="B8" s="15"/>
      <c r="C8" s="15"/>
      <c r="D8" s="15"/>
      <c r="E8" s="23"/>
      <c r="F8" s="15"/>
      <c r="G8" s="24"/>
      <c r="H8" s="24"/>
      <c r="I8" s="24"/>
      <c r="J8" s="25"/>
      <c r="K8" s="24"/>
      <c r="L8" s="24"/>
      <c r="M8" s="24"/>
      <c r="N8" s="24"/>
      <c r="O8" s="15"/>
      <c r="P8" s="15"/>
      <c r="Q8" s="15"/>
      <c r="R8" s="15"/>
      <c r="S8" s="15"/>
      <c r="T8" s="15"/>
      <c r="U8" s="15"/>
      <c r="V8" s="15"/>
    </row>
    <row r="9" s="26" customFormat="1" ht="12.75" customHeight="1">
      <c r="A9" s="27"/>
      <c r="B9" s="28" t="s">
        <v>6</v>
      </c>
      <c r="C9" s="29" t="s">
        <v>7</v>
      </c>
      <c r="D9" s="30" t="s">
        <v>8</v>
      </c>
      <c r="E9" s="31"/>
      <c r="F9" s="31"/>
      <c r="G9" s="31"/>
      <c r="H9" s="32" t="s">
        <v>9</v>
      </c>
      <c r="I9" s="32" t="s">
        <v>10</v>
      </c>
      <c r="J9" s="29" t="s">
        <v>11</v>
      </c>
      <c r="K9" s="33" t="s">
        <v>12</v>
      </c>
      <c r="L9" s="33"/>
      <c r="M9" s="33"/>
      <c r="N9" s="33"/>
      <c r="O9" s="33" t="s">
        <v>13</v>
      </c>
      <c r="P9" s="33"/>
      <c r="Q9" s="33"/>
      <c r="R9" s="33"/>
      <c r="S9" s="33" t="s">
        <v>14</v>
      </c>
      <c r="T9" s="34"/>
      <c r="U9" s="34"/>
      <c r="V9" s="34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</row>
    <row r="10" s="36" customFormat="1" ht="25.5" customHeight="1">
      <c r="A10" s="37"/>
      <c r="B10" s="38"/>
      <c r="C10" s="39"/>
      <c r="D10" s="38" t="s">
        <v>15</v>
      </c>
      <c r="E10" s="38" t="s">
        <v>16</v>
      </c>
      <c r="F10" s="32" t="s">
        <v>17</v>
      </c>
      <c r="G10" s="38" t="s">
        <v>18</v>
      </c>
      <c r="H10" s="39"/>
      <c r="I10" s="39"/>
      <c r="J10" s="40"/>
      <c r="K10" s="28" t="s">
        <v>19</v>
      </c>
      <c r="L10" s="28" t="s">
        <v>20</v>
      </c>
      <c r="M10" s="28" t="s">
        <v>21</v>
      </c>
      <c r="N10" s="28" t="s">
        <v>22</v>
      </c>
      <c r="O10" s="28" t="s">
        <v>19</v>
      </c>
      <c r="P10" s="28" t="s">
        <v>23</v>
      </c>
      <c r="Q10" s="28" t="s">
        <v>21</v>
      </c>
      <c r="R10" s="28" t="s">
        <v>22</v>
      </c>
      <c r="S10" s="28" t="s">
        <v>19</v>
      </c>
      <c r="T10" s="28" t="s">
        <v>24</v>
      </c>
      <c r="U10" s="28" t="s">
        <v>21</v>
      </c>
      <c r="V10" s="28" t="s">
        <v>22</v>
      </c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</row>
    <row r="11" s="36" customFormat="1" ht="73.5" customHeight="1">
      <c r="A11" s="42"/>
      <c r="B11" s="43"/>
      <c r="C11" s="44"/>
      <c r="D11" s="44"/>
      <c r="E11" s="44"/>
      <c r="F11" s="44"/>
      <c r="G11" s="44"/>
      <c r="H11" s="44"/>
      <c r="I11" s="44"/>
      <c r="J11" s="45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</row>
    <row r="12" s="46" customFormat="1" ht="19.5" customHeight="1">
      <c r="B12" s="47" t="s">
        <v>25</v>
      </c>
      <c r="C12" s="47" t="s">
        <v>26</v>
      </c>
      <c r="D12" s="47" t="s">
        <v>27</v>
      </c>
      <c r="E12" s="47" t="s">
        <v>28</v>
      </c>
      <c r="F12" s="47" t="s">
        <v>29</v>
      </c>
      <c r="G12" s="47" t="s">
        <v>30</v>
      </c>
      <c r="H12" s="48"/>
      <c r="I12" s="48"/>
      <c r="J12" s="49" t="s">
        <v>31</v>
      </c>
      <c r="K12" s="46">
        <v>8</v>
      </c>
      <c r="L12" s="47" t="s">
        <v>32</v>
      </c>
      <c r="M12" s="47" t="s">
        <v>33</v>
      </c>
      <c r="N12" s="47" t="s">
        <v>34</v>
      </c>
      <c r="O12" s="47" t="s">
        <v>35</v>
      </c>
      <c r="P12" s="47" t="s">
        <v>36</v>
      </c>
      <c r="Q12" s="47" t="s">
        <v>37</v>
      </c>
      <c r="R12" s="47" t="s">
        <v>38</v>
      </c>
      <c r="S12" s="47" t="s">
        <v>39</v>
      </c>
      <c r="T12" s="47" t="s">
        <v>40</v>
      </c>
      <c r="U12" s="47" t="s">
        <v>41</v>
      </c>
      <c r="V12" s="47" t="s">
        <v>42</v>
      </c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</row>
    <row r="13" s="51" customFormat="1" ht="15">
      <c r="A13" s="52"/>
      <c r="B13" s="53"/>
      <c r="C13" s="54" t="s">
        <v>43</v>
      </c>
      <c r="D13" s="53"/>
      <c r="E13" s="53"/>
      <c r="F13" s="53"/>
      <c r="G13" s="55"/>
      <c r="H13" s="56"/>
      <c r="I13" s="56"/>
      <c r="J13" s="57">
        <f>J14+J17+J20+J23</f>
        <v>0</v>
      </c>
      <c r="K13" s="58">
        <v>0</v>
      </c>
      <c r="L13" s="59">
        <v>16198747.77</v>
      </c>
      <c r="M13" s="57">
        <f>M14+M23</f>
        <v>0</v>
      </c>
      <c r="N13" s="57"/>
      <c r="O13" s="58">
        <v>0</v>
      </c>
      <c r="P13" s="60">
        <v>11816130.65</v>
      </c>
      <c r="Q13" s="60">
        <f>Q14+Q20+Q23</f>
        <v>0</v>
      </c>
      <c r="R13" s="61"/>
      <c r="S13" s="58">
        <v>0</v>
      </c>
      <c r="T13" s="58">
        <v>21876156.16</v>
      </c>
      <c r="U13" s="58">
        <f>U14+U23</f>
        <v>0</v>
      </c>
      <c r="V13" s="57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</row>
    <row r="14" s="51" customFormat="1" ht="121.5" customHeight="1">
      <c r="A14" s="52"/>
      <c r="B14" s="63" t="s">
        <v>44</v>
      </c>
      <c r="C14" s="64" t="s">
        <v>45</v>
      </c>
      <c r="D14" s="65"/>
      <c r="E14" s="66"/>
      <c r="F14" s="65"/>
      <c r="G14" s="67"/>
      <c r="H14" s="68"/>
      <c r="I14" s="69"/>
      <c r="J14" s="70">
        <f>J15+J16</f>
        <v>0</v>
      </c>
      <c r="K14" s="70">
        <v>0</v>
      </c>
      <c r="L14" s="70">
        <v>732097.01000000001</v>
      </c>
      <c r="M14" s="70">
        <f>M15+M16</f>
        <v>0</v>
      </c>
      <c r="N14" s="71"/>
      <c r="O14" s="70">
        <v>0</v>
      </c>
      <c r="P14" s="72">
        <v>663501.89000000001</v>
      </c>
      <c r="Q14" s="72">
        <f>Q15+Q16</f>
        <v>0</v>
      </c>
      <c r="R14" s="73"/>
      <c r="S14" s="70">
        <v>0</v>
      </c>
      <c r="T14" s="70">
        <v>1683698.3999999999</v>
      </c>
      <c r="U14" s="70">
        <f>U15+U16</f>
        <v>0</v>
      </c>
      <c r="V14" s="73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</row>
    <row r="15" s="51" customFormat="1" ht="154.5" customHeight="1">
      <c r="A15" s="52"/>
      <c r="B15" s="74"/>
      <c r="C15" s="75" t="s">
        <v>46</v>
      </c>
      <c r="D15" s="76" t="s">
        <v>47</v>
      </c>
      <c r="E15" s="77" t="s">
        <v>48</v>
      </c>
      <c r="F15" s="76" t="s">
        <v>49</v>
      </c>
      <c r="G15" s="78">
        <v>310</v>
      </c>
      <c r="H15" s="79">
        <v>10608</v>
      </c>
      <c r="I15" s="80" t="s">
        <v>50</v>
      </c>
      <c r="J15" s="81">
        <v>0</v>
      </c>
      <c r="K15" s="81">
        <v>0</v>
      </c>
      <c r="L15" s="81">
        <v>732097.01000000001</v>
      </c>
      <c r="M15" s="81">
        <v>0</v>
      </c>
      <c r="N15" s="75" t="s">
        <v>51</v>
      </c>
      <c r="O15" s="81">
        <v>0</v>
      </c>
      <c r="P15" s="82">
        <v>663501.89000000001</v>
      </c>
      <c r="Q15" s="82">
        <v>0</v>
      </c>
      <c r="R15" s="75" t="s">
        <v>52</v>
      </c>
      <c r="S15" s="81">
        <v>0</v>
      </c>
      <c r="T15" s="81">
        <v>1683698.3999999999</v>
      </c>
      <c r="U15" s="81">
        <v>0</v>
      </c>
      <c r="V15" s="75" t="s">
        <v>53</v>
      </c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</row>
    <row r="16" ht="189.75" customHeight="1">
      <c r="A16" s="34"/>
      <c r="B16" s="83"/>
      <c r="C16" s="84"/>
      <c r="D16" s="76" t="s">
        <v>47</v>
      </c>
      <c r="E16" s="77"/>
      <c r="F16" s="76" t="s">
        <v>49</v>
      </c>
      <c r="G16" s="78">
        <v>310</v>
      </c>
      <c r="H16" s="79">
        <v>10608</v>
      </c>
      <c r="I16" s="85"/>
      <c r="J16" s="81">
        <v>0</v>
      </c>
      <c r="K16" s="86">
        <v>0</v>
      </c>
      <c r="L16" s="86">
        <v>0</v>
      </c>
      <c r="M16" s="86">
        <v>0</v>
      </c>
      <c r="N16" s="87"/>
      <c r="O16" s="86">
        <v>0</v>
      </c>
      <c r="P16" s="88">
        <v>0</v>
      </c>
      <c r="Q16" s="88">
        <v>0</v>
      </c>
      <c r="R16" s="87"/>
      <c r="S16" s="86">
        <v>0</v>
      </c>
      <c r="T16" s="86">
        <v>0</v>
      </c>
      <c r="U16" s="86">
        <v>0</v>
      </c>
      <c r="V16" s="87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</row>
    <row r="17" ht="201" customHeight="1">
      <c r="A17" s="52"/>
      <c r="B17" s="63">
        <v>2</v>
      </c>
      <c r="C17" s="89" t="s">
        <v>54</v>
      </c>
      <c r="D17" s="65"/>
      <c r="E17" s="66"/>
      <c r="F17" s="65"/>
      <c r="G17" s="67"/>
      <c r="H17" s="68"/>
      <c r="I17" s="90"/>
      <c r="J17" s="70">
        <f>J18+J19</f>
        <v>0</v>
      </c>
      <c r="K17" s="91">
        <v>0</v>
      </c>
      <c r="L17" s="91">
        <v>7362500</v>
      </c>
      <c r="M17" s="91">
        <f>M18+M19</f>
        <v>0</v>
      </c>
      <c r="N17" s="92"/>
      <c r="O17" s="91">
        <v>0</v>
      </c>
      <c r="P17" s="93">
        <v>3681250</v>
      </c>
      <c r="Q17" s="93">
        <f>Q18+Q19</f>
        <v>0</v>
      </c>
      <c r="R17" s="92"/>
      <c r="S17" s="91">
        <v>0</v>
      </c>
      <c r="T17" s="91">
        <v>12884375</v>
      </c>
      <c r="U17" s="91">
        <f>U18+U19</f>
        <v>0</v>
      </c>
      <c r="V17" s="92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</row>
    <row r="18" ht="118.5" customHeight="1">
      <c r="A18" s="34"/>
      <c r="B18" s="76"/>
      <c r="C18" s="75" t="s">
        <v>55</v>
      </c>
      <c r="D18" s="76" t="s">
        <v>47</v>
      </c>
      <c r="E18" s="94" t="s">
        <v>56</v>
      </c>
      <c r="F18" s="76" t="s">
        <v>49</v>
      </c>
      <c r="G18" s="76" t="s">
        <v>57</v>
      </c>
      <c r="H18" s="95" t="s">
        <v>58</v>
      </c>
      <c r="I18" s="96" t="s">
        <v>59</v>
      </c>
      <c r="J18" s="81">
        <v>0</v>
      </c>
      <c r="K18" s="86">
        <v>0</v>
      </c>
      <c r="L18" s="97">
        <v>7362500</v>
      </c>
      <c r="M18" s="86">
        <v>0</v>
      </c>
      <c r="N18" s="98" t="s">
        <v>60</v>
      </c>
      <c r="O18" s="86">
        <v>0</v>
      </c>
      <c r="P18" s="88">
        <v>3681250</v>
      </c>
      <c r="Q18" s="88">
        <v>0</v>
      </c>
      <c r="R18" s="98" t="s">
        <v>61</v>
      </c>
      <c r="S18" s="86">
        <v>0</v>
      </c>
      <c r="T18" s="97">
        <v>12884375</v>
      </c>
      <c r="U18" s="86">
        <v>0</v>
      </c>
      <c r="V18" s="98" t="s">
        <v>62</v>
      </c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</row>
    <row r="19" ht="148.5" customHeight="1">
      <c r="A19" s="34"/>
      <c r="B19" s="76"/>
      <c r="C19" s="85"/>
      <c r="D19" s="76" t="s">
        <v>47</v>
      </c>
      <c r="E19" s="94"/>
      <c r="F19" s="76" t="s">
        <v>49</v>
      </c>
      <c r="G19" s="76" t="s">
        <v>57</v>
      </c>
      <c r="H19" s="95" t="s">
        <v>58</v>
      </c>
      <c r="I19" s="85"/>
      <c r="J19" s="81">
        <v>0</v>
      </c>
      <c r="K19" s="86">
        <v>0</v>
      </c>
      <c r="L19" s="86">
        <v>0</v>
      </c>
      <c r="M19" s="86">
        <v>0</v>
      </c>
      <c r="N19" s="98" t="s">
        <v>63</v>
      </c>
      <c r="O19" s="86">
        <v>0</v>
      </c>
      <c r="P19" s="88">
        <v>0</v>
      </c>
      <c r="Q19" s="88">
        <v>0</v>
      </c>
      <c r="R19" s="98" t="s">
        <v>63</v>
      </c>
      <c r="S19" s="86">
        <v>0</v>
      </c>
      <c r="T19" s="86">
        <v>0</v>
      </c>
      <c r="U19" s="86">
        <v>0</v>
      </c>
      <c r="V19" s="98" t="s">
        <v>64</v>
      </c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</row>
    <row r="20" ht="155.25" customHeight="1">
      <c r="A20" s="99"/>
      <c r="B20" s="100" t="s">
        <v>65</v>
      </c>
      <c r="C20" s="101" t="s">
        <v>66</v>
      </c>
      <c r="D20" s="65"/>
      <c r="E20" s="102"/>
      <c r="F20" s="65"/>
      <c r="G20" s="65"/>
      <c r="H20" s="103"/>
      <c r="I20" s="90"/>
      <c r="J20" s="70">
        <f>J21+J22</f>
        <v>0</v>
      </c>
      <c r="K20" s="91">
        <v>0</v>
      </c>
      <c r="L20" s="91">
        <v>2510676</v>
      </c>
      <c r="M20" s="91">
        <f>M21+M22</f>
        <v>0</v>
      </c>
      <c r="N20" s="104"/>
      <c r="O20" s="91">
        <v>0</v>
      </c>
      <c r="P20" s="93">
        <v>1877904</v>
      </c>
      <c r="Q20" s="93">
        <f>Q21+Q22</f>
        <v>0</v>
      </c>
      <c r="R20" s="104"/>
      <c r="S20" s="91">
        <v>0</v>
      </c>
      <c r="T20" s="91">
        <v>1714608</v>
      </c>
      <c r="U20" s="91">
        <f>U21+U22</f>
        <v>0</v>
      </c>
      <c r="V20" s="104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</row>
    <row r="21" ht="201" customHeight="1">
      <c r="A21" s="99"/>
      <c r="B21" s="105"/>
      <c r="C21" s="75" t="s">
        <v>67</v>
      </c>
      <c r="D21" s="76" t="s">
        <v>47</v>
      </c>
      <c r="E21" s="94" t="s">
        <v>68</v>
      </c>
      <c r="F21" s="76" t="s">
        <v>69</v>
      </c>
      <c r="G21" s="76" t="s">
        <v>70</v>
      </c>
      <c r="H21" s="95" t="s">
        <v>71</v>
      </c>
      <c r="I21" s="75" t="s">
        <v>72</v>
      </c>
      <c r="J21" s="81">
        <v>0</v>
      </c>
      <c r="K21" s="86">
        <v>0</v>
      </c>
      <c r="L21" s="97">
        <v>2510676</v>
      </c>
      <c r="M21" s="86">
        <v>0</v>
      </c>
      <c r="N21" s="106" t="s">
        <v>73</v>
      </c>
      <c r="O21" s="86">
        <v>0</v>
      </c>
      <c r="P21" s="88">
        <v>1877904</v>
      </c>
      <c r="Q21" s="88">
        <v>0</v>
      </c>
      <c r="R21" s="75" t="s">
        <v>73</v>
      </c>
      <c r="S21" s="86">
        <v>0</v>
      </c>
      <c r="T21" s="86">
        <v>1714608</v>
      </c>
      <c r="U21" s="86">
        <v>0</v>
      </c>
      <c r="V21" s="107" t="s">
        <v>73</v>
      </c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</row>
    <row r="22" ht="125.25" customHeight="1">
      <c r="A22" s="34"/>
      <c r="B22" s="84"/>
      <c r="C22" s="85"/>
      <c r="D22" s="76" t="s">
        <v>47</v>
      </c>
      <c r="E22" s="108"/>
      <c r="F22" s="109" t="s">
        <v>69</v>
      </c>
      <c r="G22" s="78">
        <v>262</v>
      </c>
      <c r="H22" s="79">
        <v>10608</v>
      </c>
      <c r="I22" s="85"/>
      <c r="J22" s="81">
        <v>0</v>
      </c>
      <c r="K22" s="86">
        <v>0</v>
      </c>
      <c r="L22" s="86">
        <v>0</v>
      </c>
      <c r="M22" s="110">
        <v>0</v>
      </c>
      <c r="N22" s="84"/>
      <c r="O22" s="86">
        <v>0</v>
      </c>
      <c r="P22" s="88">
        <v>0</v>
      </c>
      <c r="Q22" s="88">
        <v>0</v>
      </c>
      <c r="R22" s="84"/>
      <c r="S22" s="86">
        <v>0</v>
      </c>
      <c r="T22" s="86">
        <v>0</v>
      </c>
      <c r="U22" s="86">
        <v>0</v>
      </c>
      <c r="V22" s="111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</row>
    <row r="23" ht="62.25" customHeight="1">
      <c r="A23" s="112"/>
      <c r="B23" s="65" t="s">
        <v>74</v>
      </c>
      <c r="C23" s="69" t="s">
        <v>75</v>
      </c>
      <c r="D23" s="65"/>
      <c r="E23" s="102"/>
      <c r="F23" s="65"/>
      <c r="G23" s="67"/>
      <c r="H23" s="68"/>
      <c r="I23" s="69"/>
      <c r="J23" s="70">
        <f>J24+J26</f>
        <v>0</v>
      </c>
      <c r="K23" s="70">
        <v>0</v>
      </c>
      <c r="L23" s="70">
        <v>5593474.7599999998</v>
      </c>
      <c r="M23" s="70">
        <f>M24+M26</f>
        <v>0</v>
      </c>
      <c r="N23" s="71"/>
      <c r="O23" s="70">
        <v>0</v>
      </c>
      <c r="P23" s="72">
        <v>5593474.7599999998</v>
      </c>
      <c r="Q23" s="72">
        <f>Q24+Q26</f>
        <v>0</v>
      </c>
      <c r="R23" s="73"/>
      <c r="S23" s="70">
        <v>0</v>
      </c>
      <c r="T23" s="70">
        <v>5593474.7599999998</v>
      </c>
      <c r="U23" s="70">
        <f>U24+U26</f>
        <v>0</v>
      </c>
      <c r="V23" s="7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</row>
    <row r="24" ht="340.5" customHeight="1">
      <c r="A24" s="112"/>
      <c r="B24" s="76"/>
      <c r="C24" s="113" t="s">
        <v>76</v>
      </c>
      <c r="D24" s="76" t="s">
        <v>77</v>
      </c>
      <c r="E24" s="94" t="s">
        <v>78</v>
      </c>
      <c r="F24" s="76" t="s">
        <v>79</v>
      </c>
      <c r="G24" s="78" t="s">
        <v>80</v>
      </c>
      <c r="H24" s="79">
        <v>10654</v>
      </c>
      <c r="I24" s="114" t="s">
        <v>81</v>
      </c>
      <c r="J24" s="81">
        <v>0</v>
      </c>
      <c r="K24" s="115">
        <v>0</v>
      </c>
      <c r="L24" s="115">
        <v>773000</v>
      </c>
      <c r="M24" s="115">
        <v>0</v>
      </c>
      <c r="N24" s="116" t="s">
        <v>82</v>
      </c>
      <c r="O24" s="115">
        <v>0</v>
      </c>
      <c r="P24" s="117">
        <v>773000</v>
      </c>
      <c r="Q24" s="117">
        <v>0</v>
      </c>
      <c r="R24" s="118"/>
      <c r="S24" s="115">
        <v>0</v>
      </c>
      <c r="T24" s="115">
        <v>773000</v>
      </c>
      <c r="U24" s="115">
        <v>0</v>
      </c>
      <c r="V24" s="118">
        <v>0</v>
      </c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</row>
    <row r="25" s="26" customFormat="1" ht="123" customHeight="1">
      <c r="A25" s="119"/>
      <c r="B25" s="76"/>
      <c r="C25" s="113" t="s">
        <v>83</v>
      </c>
      <c r="D25" s="76" t="s">
        <v>84</v>
      </c>
      <c r="E25" s="94" t="s">
        <v>85</v>
      </c>
      <c r="F25" s="76" t="s">
        <v>86</v>
      </c>
      <c r="G25" s="97">
        <v>264</v>
      </c>
      <c r="H25" s="5">
        <v>10723</v>
      </c>
      <c r="I25" s="120" t="s">
        <v>87</v>
      </c>
      <c r="J25" s="81">
        <v>0</v>
      </c>
      <c r="K25" s="115">
        <v>0</v>
      </c>
      <c r="L25" s="115">
        <v>4414079.7599999998</v>
      </c>
      <c r="M25" s="115">
        <v>0</v>
      </c>
      <c r="N25" s="121"/>
      <c r="O25" s="115">
        <v>0</v>
      </c>
      <c r="P25" s="115">
        <v>4414079.7599999998</v>
      </c>
      <c r="Q25" s="117">
        <v>0</v>
      </c>
      <c r="R25" s="122">
        <v>0</v>
      </c>
      <c r="S25" s="115">
        <v>0</v>
      </c>
      <c r="T25" s="115">
        <v>4414079.7599999998</v>
      </c>
      <c r="U25" s="115">
        <v>0</v>
      </c>
      <c r="V25" s="123">
        <v>0</v>
      </c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="26" customFormat="1" ht="137.25" customHeight="1">
      <c r="A26" s="119"/>
      <c r="B26" s="76"/>
      <c r="C26" s="113" t="s">
        <v>88</v>
      </c>
      <c r="D26" s="76" t="s">
        <v>84</v>
      </c>
      <c r="E26" s="94" t="s">
        <v>89</v>
      </c>
      <c r="F26" s="76" t="s">
        <v>90</v>
      </c>
      <c r="G26" s="97">
        <v>296</v>
      </c>
      <c r="H26" s="5"/>
      <c r="I26" s="120" t="s">
        <v>91</v>
      </c>
      <c r="J26" s="81">
        <v>0</v>
      </c>
      <c r="K26" s="115">
        <v>0</v>
      </c>
      <c r="L26" s="115">
        <v>406395</v>
      </c>
      <c r="M26" s="115">
        <v>0</v>
      </c>
      <c r="N26" s="121"/>
      <c r="O26" s="115">
        <v>0</v>
      </c>
      <c r="P26" s="117">
        <v>406395</v>
      </c>
      <c r="Q26" s="117">
        <v>0</v>
      </c>
      <c r="R26" s="122">
        <v>0</v>
      </c>
      <c r="S26" s="115">
        <v>0</v>
      </c>
      <c r="T26" s="115">
        <v>406395</v>
      </c>
      <c r="U26" s="115">
        <v>0</v>
      </c>
      <c r="V26" s="123">
        <v>0</v>
      </c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  <row r="27" s="26" customFormat="1" ht="19.149999999999999" customHeight="1">
      <c r="A27" s="119"/>
      <c r="B27" s="124" t="s">
        <v>92</v>
      </c>
      <c r="C27" s="125"/>
      <c r="D27" s="125"/>
      <c r="E27" s="125"/>
      <c r="F27" s="125"/>
      <c r="G27" s="125"/>
      <c r="H27" s="125"/>
      <c r="I27" s="125"/>
      <c r="J27" s="125"/>
      <c r="K27" s="125"/>
      <c r="L27" s="126"/>
      <c r="M27" s="126"/>
      <c r="N27" s="126"/>
      <c r="O27" s="126"/>
      <c r="P27" s="34"/>
      <c r="Q27" s="34"/>
      <c r="R27" s="34"/>
      <c r="S27" s="34"/>
      <c r="T27" s="6"/>
      <c r="U27" s="6"/>
      <c r="V27" s="6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127"/>
    </row>
    <row r="28" s="26" customFormat="1" ht="22.899999999999999" customHeight="1">
      <c r="A28" s="119"/>
      <c r="B28" s="124" t="s">
        <v>93</v>
      </c>
      <c r="C28" s="125"/>
      <c r="D28" s="125"/>
      <c r="E28" s="125"/>
      <c r="F28" s="125"/>
      <c r="G28" s="125"/>
      <c r="H28" s="125"/>
      <c r="I28" s="125"/>
      <c r="J28" s="125"/>
      <c r="K28" s="125"/>
      <c r="L28" s="126"/>
      <c r="M28" s="126"/>
      <c r="N28" s="126"/>
      <c r="O28" s="126"/>
      <c r="P28" s="34"/>
      <c r="Q28" s="34"/>
      <c r="R28" s="34"/>
      <c r="S28" s="34"/>
      <c r="T28" s="6"/>
      <c r="U28" s="6"/>
      <c r="V28" s="6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127"/>
    </row>
    <row r="29" s="26" customFormat="1">
      <c r="A29" s="119"/>
      <c r="B29" s="124" t="s">
        <v>94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6"/>
      <c r="M29" s="126"/>
      <c r="N29" s="126"/>
      <c r="O29" s="126"/>
      <c r="P29" s="34"/>
      <c r="Q29" s="34"/>
      <c r="R29" s="34"/>
      <c r="S29" s="34"/>
      <c r="T29" s="6"/>
      <c r="U29" s="6"/>
      <c r="V29" s="6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127"/>
    </row>
    <row r="30" s="26" customFormat="1">
      <c r="A30" s="119"/>
      <c r="B30" s="124" t="s">
        <v>95</v>
      </c>
      <c r="C30" s="125"/>
      <c r="D30" s="125"/>
      <c r="E30" s="125"/>
      <c r="F30" s="125"/>
      <c r="G30" s="125"/>
      <c r="H30" s="125"/>
      <c r="I30" s="125"/>
      <c r="J30" s="125"/>
      <c r="K30" s="125"/>
      <c r="L30" s="126"/>
      <c r="M30" s="126"/>
      <c r="N30" s="126"/>
      <c r="O30" s="126"/>
      <c r="P30" s="34"/>
      <c r="Q30" s="34"/>
      <c r="R30" s="34"/>
      <c r="S30" s="34"/>
      <c r="T30" s="6"/>
      <c r="U30" s="6"/>
      <c r="V30" s="6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127"/>
    </row>
    <row r="31" s="26" customFormat="1">
      <c r="A31" s="119"/>
      <c r="B31" s="124" t="s">
        <v>96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6"/>
      <c r="M31" s="126"/>
      <c r="N31" s="126"/>
      <c r="O31" s="126"/>
      <c r="P31" s="34"/>
      <c r="Q31" s="34"/>
      <c r="R31" s="34"/>
      <c r="S31" s="34"/>
      <c r="T31" s="6"/>
      <c r="U31" s="6"/>
      <c r="V31" s="6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127"/>
    </row>
    <row r="32" s="26" customFormat="1" ht="14.25">
      <c r="A32" s="128"/>
      <c r="B32" s="129"/>
      <c r="C32" s="129"/>
      <c r="D32" s="129"/>
      <c r="E32" s="129"/>
      <c r="F32" s="129"/>
      <c r="G32" s="130"/>
      <c r="H32" s="130"/>
      <c r="I32" s="130"/>
      <c r="J32" s="131"/>
      <c r="K32" s="130"/>
      <c r="L32" s="130"/>
      <c r="M32" s="130"/>
      <c r="N32" s="130"/>
      <c r="O32" s="13"/>
      <c r="P32" s="13"/>
      <c r="Q32" s="13"/>
      <c r="R32" s="13"/>
      <c r="S32" s="13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127"/>
    </row>
    <row r="33" s="26" customFormat="1" ht="14.25">
      <c r="A33" s="128"/>
      <c r="B33" s="129"/>
      <c r="C33" s="129"/>
      <c r="D33" s="129"/>
      <c r="E33" s="129"/>
      <c r="F33" s="129"/>
      <c r="G33" s="130"/>
      <c r="H33" s="130"/>
      <c r="I33" s="130"/>
      <c r="J33" s="131"/>
      <c r="K33" s="130"/>
      <c r="L33" s="130"/>
      <c r="M33" s="130"/>
      <c r="N33" s="130"/>
      <c r="O33" s="13"/>
      <c r="P33" s="13"/>
      <c r="Q33" s="13"/>
      <c r="R33" s="13"/>
      <c r="S33" s="13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127"/>
    </row>
    <row r="34" s="26" customFormat="1" ht="14.25">
      <c r="A34" s="128"/>
      <c r="B34" s="129"/>
      <c r="C34" s="129"/>
      <c r="D34" s="129"/>
      <c r="E34" s="129"/>
      <c r="F34" s="129"/>
      <c r="G34" s="130"/>
      <c r="H34" s="130"/>
      <c r="I34" s="130"/>
      <c r="J34" s="131"/>
      <c r="K34" s="130"/>
      <c r="L34" s="130"/>
      <c r="M34" s="130"/>
      <c r="N34" s="130"/>
      <c r="O34" s="13"/>
      <c r="P34" s="13"/>
      <c r="Q34" s="13"/>
      <c r="R34" s="13"/>
      <c r="S34" s="13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127"/>
    </row>
  </sheetData>
  <mergeCells count="51">
    <mergeCell ref="J1:V1"/>
    <mergeCell ref="J2:V2"/>
    <mergeCell ref="J3:N3"/>
    <mergeCell ref="B4:V4"/>
    <mergeCell ref="B5:V5"/>
    <mergeCell ref="B6:V6"/>
    <mergeCell ref="U7:V7"/>
    <mergeCell ref="B9:B11"/>
    <mergeCell ref="C9:C11"/>
    <mergeCell ref="D9:G9"/>
    <mergeCell ref="H9:H11"/>
    <mergeCell ref="I9:I11"/>
    <mergeCell ref="J9:J11"/>
    <mergeCell ref="K9:N9"/>
    <mergeCell ref="O9:R9"/>
    <mergeCell ref="S9:V9"/>
    <mergeCell ref="D10:D11"/>
    <mergeCell ref="E10:E11"/>
    <mergeCell ref="F10:F11"/>
    <mergeCell ref="G10:G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B15:B16"/>
    <mergeCell ref="C15:C16"/>
    <mergeCell ref="I15:I16"/>
    <mergeCell ref="N15:N16"/>
    <mergeCell ref="R15:R16"/>
    <mergeCell ref="V15:V16"/>
    <mergeCell ref="C18:C19"/>
    <mergeCell ref="I18:I19"/>
    <mergeCell ref="B21:B22"/>
    <mergeCell ref="C21:C22"/>
    <mergeCell ref="I21:I22"/>
    <mergeCell ref="N21:N22"/>
    <mergeCell ref="R21:R22"/>
    <mergeCell ref="V21:V22"/>
    <mergeCell ref="B27:O27"/>
    <mergeCell ref="B28:O28"/>
    <mergeCell ref="B29:O29"/>
    <mergeCell ref="B30:O30"/>
    <mergeCell ref="B31:O31"/>
  </mergeCells>
  <printOptions headings="0" gridLines="0"/>
  <pageMargins left="0.59055118110236249" right="0" top="0.19685039370078738" bottom="0" header="0" footer="0"/>
  <pageSetup paperSize="8" scale="100" firstPageNumber="1" fitToWidth="0" fitToHeight="0" pageOrder="downThenOver" orientation="landscape" usePrinterDefaults="1" blackAndWhite="0" draft="0" cellComments="none" useFirstPageNumber="1" errors="displayed" horizontalDpi="600" verticalDpi="600" copies="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gorfu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obitockay</dc:creator>
  <cp:lastModifiedBy>alekseeva_yulia</cp:lastModifiedBy>
  <cp:revision>8</cp:revision>
  <dcterms:created xsi:type="dcterms:W3CDTF">2011-10-26T06:54:00Z</dcterms:created>
  <dcterms:modified xsi:type="dcterms:W3CDTF">2025-11-17T11:59:24Z</dcterms:modified>
  <cp:version>917504</cp:version>
</cp:coreProperties>
</file>