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10" windowWidth="18555" windowHeight="11535" firstSheet="1" activeTab="1"/>
  </bookViews>
  <sheets>
    <sheet name="форма 2п моно (2)" sheetId="1" state="hidden" r:id="rId1"/>
    <sheet name="Статистика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1">'Статистика'!$4:$6</definedName>
    <definedName name="_xlnm.Print_Titles" localSheetId="0">'форма 2п моно (2)'!$5:$7</definedName>
  </definedNames>
  <calcPr fullCalcOnLoad="1" refMode="R1C1"/>
</workbook>
</file>

<file path=xl/sharedStrings.xml><?xml version="1.0" encoding="utf-8"?>
<sst xmlns="http://schemas.openxmlformats.org/spreadsheetml/2006/main" count="653" uniqueCount="187">
  <si>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</si>
  <si>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</si>
  <si>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</si>
  <si>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</si>
  <si>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</si>
  <si>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</si>
  <si>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</si>
  <si>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</si>
  <si>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</si>
  <si>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</si>
  <si>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</si>
  <si>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</si>
  <si>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</si>
  <si>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</si>
  <si>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</si>
  <si>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</si>
  <si>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</si>
  <si>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</si>
  <si>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</si>
  <si>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</si>
  <si>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</si>
  <si>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</si>
  <si>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</si>
  <si>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</si>
  <si>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</si>
  <si>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</si>
  <si>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</si>
  <si>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</si>
  <si>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</si>
  <si>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</si>
  <si>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</si>
  <si>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</si>
  <si>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</si>
  <si>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</si>
  <si>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</si>
  <si>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</si>
  <si>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</si>
  <si>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</si>
  <si>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</si>
  <si>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</si>
  <si>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</si>
  <si>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</si>
  <si>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</si>
  <si>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</si>
  <si>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</si>
  <si>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</si>
  <si>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</si>
  <si>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</si>
  <si>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</si>
  <si>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</si>
  <si>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</si>
  <si>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</si>
  <si>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</si>
  <si>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</si>
  <si>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</si>
  <si>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</si>
  <si>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</si>
  <si>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</si>
  <si>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</si>
  <si>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</si>
  <si>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</si>
  <si>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</si>
  <si>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</si>
  <si>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</si>
  <si>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</si>
  <si>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</si>
  <si>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</si>
  <si>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</si>
  <si>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</si>
  <si>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</si>
  <si>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</si>
  <si>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</si>
  <si>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</si>
  <si>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</si>
  <si>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</si>
  <si>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</si>
  <si>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</si>
  <si>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</si>
  <si>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</si>
  <si>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</si>
  <si>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</si>
  <si>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</si>
  <si>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</si>
  <si>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</si>
  <si>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</si>
  <si>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</si>
  <si>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</si>
  <si>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</si>
  <si>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</si>
  <si>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</si>
  <si>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</si>
  <si>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</si>
  <si>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</si>
  <si>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</si>
  <si>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</si>
  <si>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</si>
  <si>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</si>
  <si>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</si>
  <si>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</si>
  <si>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</si>
  <si>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</si>
  <si>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</si>
  <si>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</si>
  <si>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</si>
  <si>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</si>
  <si>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</si>
  <si>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</si>
  <si>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</si>
  <si>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</si>
  <si>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</si>
  <si>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</si>
  <si>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</si>
  <si>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</si>
  <si>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</si>
  <si>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</si>
  <si>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</si>
  <si>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</si>
  <si>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</si>
  <si>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</si>
  <si>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</si>
  <si>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</si>
  <si>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</si>
  <si>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</si>
  <si>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</si>
  <si>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</si>
  <si>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</si>
  <si>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</si>
  <si>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</si>
  <si>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</si>
  <si>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</si>
  <si>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</si>
  <si>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</si>
  <si>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</si>
  <si>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</si>
  <si>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</si>
  <si>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</si>
  <si>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</si>
  <si>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</si>
  <si>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</si>
  <si>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</si>
  <si>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</si>
  <si>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</si>
  <si>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</si>
  <si>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</si>
  <si>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</si>
  <si>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</si>
  <si>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</si>
  <si>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</si>
  <si>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</si>
  <si>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</si>
  <si>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</si>
  <si>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</si>
  <si>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</si>
  <si>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</si>
  <si>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</si>
  <si>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</si>
  <si>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</si>
  <si>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</si>
  <si>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</si>
  <si>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</si>
  <si>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</si>
  <si>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</si>
  <si>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</si>
  <si>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</si>
  <si>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</si>
  <si>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</si>
  <si>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</si>
  <si>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</si>
  <si>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</si>
  <si>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</si>
  <si>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</si>
  <si>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</si>
  <si>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</si>
  <si>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</si>
  <si>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</si>
  <si>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>целевой</t>
  </si>
  <si>
    <t>3 вариант</t>
  </si>
  <si>
    <t>Основные показатели социально-экономического развития Удомельского городского округа</t>
  </si>
  <si>
    <t>Единицы измерения</t>
  </si>
  <si>
    <t>Среднесписочная численность работников по крупным и средним предприятиям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</si>
  <si>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</si>
  <si>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производству, по крупным и средним предприятиям</t>
  </si>
  <si>
    <t>4. Денежные доходы населения</t>
  </si>
  <si>
    <t>Количество малых и средних предприятий, включая микропредприятия</t>
  </si>
  <si>
    <t>Количество индивидуальных предпринимателей</t>
  </si>
  <si>
    <t xml:space="preserve">Оборот розничной торговли крупных и средних предприятий </t>
  </si>
  <si>
    <t>Оборот общественного питания крупных и средних предприятий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</si>
</sst>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"/>
    <numFmt numFmtId="179" formatCode="0.000"/>
    <numFmt numFmtId="180" formatCode="_-* #,##0.000_р_._-;\-* #,##0.000_р_._-;_-* &quot;-&quot;??_р_._-;_-@_-"/>
    <numFmt numFmtId="181" formatCode="_-* #,##0.0_р_._-;\-* #,##0.0_р_._-;_-* &quot;-&quot;??_р_._-;_-@_-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_р_._-;_-@_-"/>
    <numFmt numFmtId="188" formatCode="#,##0.000"/>
    <numFmt numFmtId="189" formatCode="#,##0.0000"/>
    <numFmt numFmtId="190" formatCode="#,##0.00000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sz val="10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B7FFB7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6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wrapText="1"/>
    </xf>
    <xf numFmtId="0" fontId="57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8" fillId="0" borderId="10" xfId="0" applyFont="1" applyFill="1" applyBorder="1" applyAlignment="1">
      <alignment/>
    </xf>
    <xf numFmtId="0" fontId="57" fillId="0" borderId="10" xfId="0" applyFont="1" applyFill="1" applyBorder="1" applyAlignment="1">
      <alignment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7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7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left" wrapText="1"/>
    </xf>
    <xf numFmtId="0" fontId="10" fillId="37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vertical="center" wrapText="1"/>
    </xf>
    <xf numFmtId="3" fontId="10" fillId="37" borderId="10" xfId="0" applyNumberFormat="1" applyFont="1" applyFill="1" applyBorder="1" applyAlignment="1">
      <alignment horizontal="right" vertical="center" wrapText="1"/>
    </xf>
    <xf numFmtId="0" fontId="10" fillId="37" borderId="11" xfId="0" applyFont="1" applyFill="1" applyBorder="1" applyAlignment="1">
      <alignment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wrapText="1"/>
    </xf>
    <xf numFmtId="177" fontId="10" fillId="11" borderId="10" xfId="0" applyNumberFormat="1" applyFont="1" applyFill="1" applyBorder="1" applyAlignment="1">
      <alignment horizontal="right" wrapText="1"/>
    </xf>
    <xf numFmtId="0" fontId="10" fillId="11" borderId="10" xfId="0" applyFont="1" applyFill="1" applyBorder="1" applyAlignment="1">
      <alignment vertical="center" wrapText="1"/>
    </xf>
    <xf numFmtId="3" fontId="10" fillId="11" borderId="10" xfId="0" applyNumberFormat="1" applyFont="1" applyFill="1" applyBorder="1" applyAlignment="1">
      <alignment horizontal="right" wrapText="1"/>
    </xf>
    <xf numFmtId="0" fontId="10" fillId="11" borderId="10" xfId="53" applyFont="1" applyFill="1" applyBorder="1" applyAlignment="1">
      <alignment horizontal="center" vertical="center" wrapText="1"/>
      <protection/>
    </xf>
    <xf numFmtId="0" fontId="10" fillId="11" borderId="10" xfId="53" applyFont="1" applyFill="1" applyBorder="1" applyAlignment="1">
      <alignment horizontal="left" vertical="center" wrapText="1"/>
      <protection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left" wrapText="1"/>
    </xf>
    <xf numFmtId="177" fontId="10" fillId="13" borderId="10" xfId="0" applyNumberFormat="1" applyFont="1" applyFill="1" applyBorder="1" applyAlignment="1">
      <alignment horizontal="right" wrapText="1"/>
    </xf>
    <xf numFmtId="0" fontId="10" fillId="13" borderId="10" xfId="0" applyFont="1" applyFill="1" applyBorder="1" applyAlignment="1" applyProtection="1">
      <alignment horizontal="center" vertical="center" wrapText="1" shrinkToFit="1"/>
      <protection/>
    </xf>
    <xf numFmtId="0" fontId="10" fillId="13" borderId="10" xfId="0" applyFont="1" applyFill="1" applyBorder="1" applyAlignment="1">
      <alignment vertical="center" wrapText="1"/>
    </xf>
    <xf numFmtId="3" fontId="10" fillId="13" borderId="10" xfId="0" applyNumberFormat="1" applyFont="1" applyFill="1" applyBorder="1" applyAlignment="1">
      <alignment horizontal="right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left" wrapText="1"/>
    </xf>
    <xf numFmtId="177" fontId="10" fillId="9" borderId="10" xfId="0" applyNumberFormat="1" applyFont="1" applyFill="1" applyBorder="1" applyAlignment="1">
      <alignment horizontal="right" wrapText="1"/>
    </xf>
    <xf numFmtId="0" fontId="10" fillId="9" borderId="10" xfId="0" applyFont="1" applyFill="1" applyBorder="1" applyAlignment="1">
      <alignment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left" wrapText="1"/>
    </xf>
    <xf numFmtId="177" fontId="10" fillId="38" borderId="10" xfId="0" applyNumberFormat="1" applyFont="1" applyFill="1" applyBorder="1" applyAlignment="1">
      <alignment horizontal="right" wrapText="1"/>
    </xf>
    <xf numFmtId="0" fontId="10" fillId="38" borderId="10" xfId="0" applyFont="1" applyFill="1" applyBorder="1" applyAlignment="1">
      <alignment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left" wrapText="1"/>
    </xf>
    <xf numFmtId="177" fontId="10" fillId="39" borderId="10" xfId="0" applyNumberFormat="1" applyFont="1" applyFill="1" applyBorder="1" applyAlignment="1">
      <alignment horizontal="right" wrapText="1"/>
    </xf>
    <xf numFmtId="0" fontId="10" fillId="39" borderId="10" xfId="0" applyFont="1" applyFill="1" applyBorder="1" applyAlignment="1">
      <alignment vertical="center" wrapText="1"/>
    </xf>
    <xf numFmtId="0" fontId="14" fillId="39" borderId="10" xfId="0" applyFont="1" applyFill="1" applyBorder="1" applyAlignment="1">
      <alignment vertical="center" wrapText="1"/>
    </xf>
    <xf numFmtId="0" fontId="10" fillId="39" borderId="11" xfId="0" applyFont="1" applyFill="1" applyBorder="1" applyAlignment="1">
      <alignment vertical="center" wrapText="1"/>
    </xf>
    <xf numFmtId="0" fontId="10" fillId="40" borderId="10" xfId="0" applyFont="1" applyFill="1" applyBorder="1" applyAlignment="1">
      <alignment horizontal="center" wrapText="1"/>
    </xf>
    <xf numFmtId="0" fontId="10" fillId="40" borderId="10" xfId="0" applyFont="1" applyFill="1" applyBorder="1" applyAlignment="1">
      <alignment horizontal="left" wrapText="1"/>
    </xf>
    <xf numFmtId="177" fontId="10" fillId="40" borderId="10" xfId="0" applyNumberFormat="1" applyFont="1" applyFill="1" applyBorder="1" applyAlignment="1">
      <alignment horizontal="right" wrapText="1"/>
    </xf>
    <xf numFmtId="0" fontId="10" fillId="40" borderId="10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60" fillId="9" borderId="17" xfId="53" applyFont="1" applyFill="1" applyBorder="1" applyAlignment="1">
      <alignment horizontal="left" vertical="center" wrapText="1"/>
      <protection/>
    </xf>
    <xf numFmtId="0" fontId="60" fillId="9" borderId="18" xfId="53" applyFont="1" applyFill="1" applyBorder="1" applyAlignment="1">
      <alignment horizontal="left" vertical="center" wrapText="1"/>
      <protection/>
    </xf>
    <xf numFmtId="0" fontId="60" fillId="9" borderId="19" xfId="53" applyFont="1" applyFill="1" applyBorder="1" applyAlignment="1">
      <alignment horizontal="left" vertical="center" wrapText="1"/>
      <protection/>
    </xf>
    <xf numFmtId="0" fontId="60" fillId="9" borderId="20" xfId="53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12" fillId="6" borderId="10" xfId="0" applyFont="1" applyFill="1" applyBorder="1" applyAlignment="1" applyProtection="1">
      <alignment horizontal="center" vertical="center" wrapText="1"/>
      <protection/>
    </xf>
    <xf numFmtId="0" fontId="13" fillId="6" borderId="10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13" fillId="39" borderId="13" xfId="0" applyFont="1" applyFill="1" applyBorder="1" applyAlignment="1">
      <alignment horizontal="center" vertical="center"/>
    </xf>
    <xf numFmtId="0" fontId="13" fillId="39" borderId="14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15" fillId="39" borderId="1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/>
    </xf>
    <xf numFmtId="0" fontId="13" fillId="40" borderId="14" xfId="0" applyFont="1" applyFill="1" applyBorder="1" applyAlignment="1">
      <alignment horizontal="center" vertical="center"/>
    </xf>
    <xf numFmtId="0" fontId="62" fillId="9" borderId="13" xfId="0" applyFont="1" applyFill="1" applyBorder="1" applyAlignment="1">
      <alignment horizontal="center" vertical="center" wrapText="1"/>
    </xf>
    <xf numFmtId="0" fontId="62" fillId="9" borderId="14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13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6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7" fillId="0" borderId="11" xfId="53" applyFont="1" applyBorder="1" applyAlignment="1">
      <alignment horizontal="left" vertical="center" wrapText="1"/>
      <protection/>
    </xf>
    <xf numFmtId="0" fontId="57" fillId="0" borderId="16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57" fillId="0" borderId="10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6" xfId="53" applyFont="1" applyBorder="1" applyAlignment="1">
      <alignment horizontal="left" vertical="center" wrapText="1"/>
      <protection/>
    </xf>
    <xf numFmtId="177" fontId="10" fillId="40" borderId="10" xfId="61" applyNumberFormat="1" applyFont="1" applyFill="1" applyBorder="1" applyAlignment="1">
      <alignment horizontal="right" wrapText="1"/>
    </xf>
    <xf numFmtId="177" fontId="5" fillId="0" borderId="10" xfId="0" applyNumberFormat="1" applyFont="1" applyFill="1" applyBorder="1" applyAlignment="1">
      <alignment horizontal="left" wrapText="1"/>
    </xf>
    <xf numFmtId="177" fontId="5" fillId="36" borderId="1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5" width="13.625" style="18" customWidth="1"/>
    <col min="6" max="8" width="10.375" style="18" customWidth="1"/>
    <col min="9" max="9" width="14.25390625" style="18" customWidth="1"/>
    <col min="10" max="10" width="10.625" style="18" customWidth="1"/>
    <col min="11" max="11" width="9.00390625" style="18" customWidth="1"/>
    <col min="12" max="12" width="14.625" style="18" customWidth="1"/>
    <col min="13" max="13" width="10.875" style="18" customWidth="1"/>
    <col min="14" max="14" width="10.25390625" style="18" customWidth="1"/>
    <col min="15" max="15" width="14.625" style="18" customWidth="1"/>
    <col min="16" max="16" width="11.375" style="18" customWidth="1"/>
    <col min="17" max="17" width="10.00390625" style="18" customWidth="1"/>
    <col min="18" max="18" width="14.75390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25390625" style="18" customWidth="1"/>
    <col min="29" max="16384" width="9.125" style="18" customWidth="1"/>
  </cols>
  <sheetData>
    <row r="1" spans="2:17" ht="11.25" customHeight="1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2:25" ht="17.25" customHeight="1">
      <c r="B2" s="137" t="s">
        <v>174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2:25" ht="17.25" customHeight="1">
      <c r="B3" s="138" t="s">
        <v>74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</row>
    <row r="5" spans="1:26" ht="19.5" customHeight="1">
      <c r="A5" s="113" t="s">
        <v>91</v>
      </c>
      <c r="B5" s="136" t="s">
        <v>0</v>
      </c>
      <c r="C5" s="136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136" t="s">
        <v>4</v>
      </c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ht="15">
      <c r="A6" s="114"/>
      <c r="B6" s="136"/>
      <c r="C6" s="136"/>
      <c r="D6" s="145">
        <v>2014</v>
      </c>
      <c r="E6" s="145">
        <v>2015</v>
      </c>
      <c r="F6" s="136">
        <v>2016</v>
      </c>
      <c r="G6" s="136">
        <v>2017</v>
      </c>
      <c r="H6" s="136">
        <v>2018</v>
      </c>
      <c r="I6" s="139">
        <v>2019</v>
      </c>
      <c r="J6" s="140"/>
      <c r="K6" s="141"/>
      <c r="L6" s="139">
        <v>2020</v>
      </c>
      <c r="M6" s="140"/>
      <c r="N6" s="141"/>
      <c r="O6" s="142">
        <v>2021</v>
      </c>
      <c r="P6" s="143"/>
      <c r="Q6" s="144"/>
      <c r="R6" s="139">
        <v>2022</v>
      </c>
      <c r="S6" s="140"/>
      <c r="T6" s="141"/>
      <c r="U6" s="139">
        <v>2023</v>
      </c>
      <c r="V6" s="140"/>
      <c r="W6" s="141"/>
      <c r="X6" s="142">
        <v>2024</v>
      </c>
      <c r="Y6" s="143"/>
      <c r="Z6" s="144"/>
    </row>
    <row r="7" spans="1:26" ht="33.75" customHeight="1">
      <c r="A7" s="115"/>
      <c r="B7" s="136"/>
      <c r="C7" s="136"/>
      <c r="D7" s="145"/>
      <c r="E7" s="145"/>
      <c r="F7" s="136"/>
      <c r="G7" s="136"/>
      <c r="H7" s="136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118" t="s">
        <v>5</v>
      </c>
      <c r="B8" s="1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>
      <c r="A9" s="116">
        <v>1</v>
      </c>
      <c r="B9" s="117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5">
      <c r="A10" s="116"/>
      <c r="B10" s="117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5">
      <c r="A12" s="116">
        <v>3</v>
      </c>
      <c r="B12" s="117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5">
      <c r="A13" s="116"/>
      <c r="B13" s="117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5">
      <c r="A15" s="116">
        <v>5</v>
      </c>
      <c r="B15" s="117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5">
      <c r="A16" s="116"/>
      <c r="B16" s="117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5">
      <c r="A18" s="116">
        <v>7</v>
      </c>
      <c r="B18" s="117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5">
      <c r="A19" s="116"/>
      <c r="B19" s="117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5">
      <c r="A21" s="116">
        <v>9</v>
      </c>
      <c r="B21" s="117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5">
      <c r="A22" s="116"/>
      <c r="B22" s="117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131" t="s">
        <v>155</v>
      </c>
      <c r="B24" s="132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116">
        <v>11</v>
      </c>
      <c r="B25" s="117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116"/>
      <c r="B26" s="117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0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131" t="s">
        <v>157</v>
      </c>
      <c r="B41" s="132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133">
        <v>27</v>
      </c>
      <c r="B45" s="135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134"/>
      <c r="B46" s="135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120" t="s">
        <v>158</v>
      </c>
      <c r="B47" s="121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116">
        <v>31</v>
      </c>
      <c r="B51" s="117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116"/>
      <c r="B52" s="117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116">
        <v>36</v>
      </c>
      <c r="B57" s="117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122"/>
    </row>
    <row r="58" spans="1:28" ht="20.25" customHeight="1">
      <c r="A58" s="116"/>
      <c r="B58" s="117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122"/>
    </row>
    <row r="59" spans="1:26" ht="17.25" customHeight="1">
      <c r="A59" s="118" t="s">
        <v>92</v>
      </c>
      <c r="B59" s="119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116">
        <v>37</v>
      </c>
      <c r="B60" s="117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116"/>
      <c r="B61" s="117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127" t="s">
        <v>172</v>
      </c>
      <c r="E62" s="128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129"/>
      <c r="E63" s="130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116">
        <v>40</v>
      </c>
      <c r="B64" s="117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122"/>
    </row>
    <row r="65" spans="1:28" ht="30.75" customHeight="1">
      <c r="A65" s="116"/>
      <c r="B65" s="117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122"/>
    </row>
    <row r="66" spans="1:26" ht="17.25" customHeight="1">
      <c r="A66" s="118" t="s">
        <v>93</v>
      </c>
      <c r="B66" s="1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113">
        <v>41</v>
      </c>
      <c r="B67" s="117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114"/>
      <c r="B68" s="117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114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114"/>
      <c r="B70" s="117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114"/>
      <c r="B71" s="117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114"/>
      <c r="B72" s="117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114"/>
      <c r="B73" s="117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114"/>
      <c r="B74" s="117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114"/>
      <c r="B75" s="117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123"/>
      <c r="B76" s="125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124"/>
      <c r="B77" s="126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116">
        <v>43</v>
      </c>
      <c r="B79" s="117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116"/>
      <c r="B80" s="117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118" t="s">
        <v>159</v>
      </c>
      <c r="B81" s="119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113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114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114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114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114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114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114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114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114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114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114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114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114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115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120" t="s">
        <v>160</v>
      </c>
      <c r="B99" s="121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5">
      <c r="A102" s="113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">
      <c r="A103" s="114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">
      <c r="A104" s="114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">
      <c r="A105" s="114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">
      <c r="A106" s="114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">
      <c r="A107" s="114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">
      <c r="A108" s="114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">
      <c r="A109" s="114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>
      <c r="A110" s="114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>
      <c r="A111" s="115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5">
      <c r="A114" s="113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">
      <c r="A115" s="114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">
      <c r="A116" s="114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">
      <c r="A117" s="114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">
      <c r="A118" s="114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">
      <c r="A119" s="114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">
      <c r="A120" s="114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">
      <c r="A121" s="114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">
      <c r="A122" s="114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">
      <c r="A123" s="114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">
      <c r="A124" s="114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">
      <c r="A125" s="114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">
      <c r="A126" s="114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115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I5:Z5"/>
    <mergeCell ref="D6:D7"/>
    <mergeCell ref="E6:E7"/>
    <mergeCell ref="F6:F7"/>
    <mergeCell ref="L6:N6"/>
    <mergeCell ref="O6:Q6"/>
    <mergeCell ref="R6:T6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A9:A10"/>
    <mergeCell ref="B9:B10"/>
    <mergeCell ref="A12:A13"/>
    <mergeCell ref="B12:B13"/>
    <mergeCell ref="G6:G7"/>
    <mergeCell ref="H6:H7"/>
    <mergeCell ref="A15:A16"/>
    <mergeCell ref="B15:B16"/>
    <mergeCell ref="A18:A19"/>
    <mergeCell ref="B18:B19"/>
    <mergeCell ref="A21:A22"/>
    <mergeCell ref="B21:B22"/>
    <mergeCell ref="A24:B24"/>
    <mergeCell ref="A25:A26"/>
    <mergeCell ref="B25:B26"/>
    <mergeCell ref="A41:B41"/>
    <mergeCell ref="A45:A46"/>
    <mergeCell ref="B45:B46"/>
    <mergeCell ref="A47:B47"/>
    <mergeCell ref="A51:A52"/>
    <mergeCell ref="B51:B52"/>
    <mergeCell ref="A57:A58"/>
    <mergeCell ref="B57:B58"/>
    <mergeCell ref="AB57:AB58"/>
    <mergeCell ref="A59:B59"/>
    <mergeCell ref="A60:A61"/>
    <mergeCell ref="B60:B61"/>
    <mergeCell ref="D62:E63"/>
    <mergeCell ref="A64:A65"/>
    <mergeCell ref="B64:B65"/>
    <mergeCell ref="AB64:AB65"/>
    <mergeCell ref="A66:B66"/>
    <mergeCell ref="A67:A77"/>
    <mergeCell ref="B67:B68"/>
    <mergeCell ref="B70:B71"/>
    <mergeCell ref="B72:B73"/>
    <mergeCell ref="B74:B75"/>
    <mergeCell ref="B76:B77"/>
    <mergeCell ref="A114:A127"/>
    <mergeCell ref="A79:A80"/>
    <mergeCell ref="B79:B80"/>
    <mergeCell ref="A81:B81"/>
    <mergeCell ref="A85:A98"/>
    <mergeCell ref="A99:B99"/>
    <mergeCell ref="A102:A111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90" zoomScaleNormal="90" workbookViewId="0" topLeftCell="B1">
      <selection activeCell="F36" sqref="F36"/>
    </sheetView>
  </sheetViews>
  <sheetFormatPr defaultColWidth="9.00390625" defaultRowHeight="12.75"/>
  <cols>
    <col min="1" max="1" width="14.625" style="18" customWidth="1"/>
    <col min="2" max="2" width="6.375" style="46" customWidth="1"/>
    <col min="3" max="3" width="55.75390625" style="18" customWidth="1"/>
    <col min="4" max="4" width="28.00390625" style="51" customWidth="1"/>
    <col min="5" max="5" width="8.375" style="18" hidden="1" customWidth="1"/>
    <col min="6" max="6" width="17.125" style="18" bestFit="1" customWidth="1"/>
    <col min="7" max="7" width="17.125" style="18" customWidth="1"/>
    <col min="8" max="8" width="17.125" style="18" bestFit="1" customWidth="1"/>
    <col min="9" max="9" width="10.00390625" style="18" hidden="1" customWidth="1"/>
    <col min="10" max="10" width="13.875" style="71" hidden="1" customWidth="1"/>
    <col min="11" max="11" width="11.125" style="71" hidden="1" customWidth="1"/>
    <col min="12" max="12" width="18.125" style="18" customWidth="1"/>
    <col min="13" max="13" width="17.875" style="18" customWidth="1"/>
    <col min="14" max="16384" width="9.125" style="18" customWidth="1"/>
  </cols>
  <sheetData>
    <row r="1" spans="3:8" ht="11.25" customHeight="1">
      <c r="C1" s="137"/>
      <c r="D1" s="137"/>
      <c r="E1" s="137"/>
      <c r="F1" s="137"/>
      <c r="G1" s="137"/>
      <c r="H1" s="137"/>
    </row>
    <row r="2" spans="2:13" ht="22.5" customHeight="1">
      <c r="B2" s="152" t="s">
        <v>177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4" spans="1:13" ht="18.75" customHeight="1">
      <c r="A4" s="74"/>
      <c r="B4" s="147" t="s">
        <v>91</v>
      </c>
      <c r="C4" s="146" t="s">
        <v>0</v>
      </c>
      <c r="D4" s="146" t="s">
        <v>178</v>
      </c>
      <c r="E4" s="146">
        <v>2016</v>
      </c>
      <c r="F4" s="146">
        <v>2017</v>
      </c>
      <c r="G4" s="146">
        <v>2018</v>
      </c>
      <c r="H4" s="146">
        <v>2019</v>
      </c>
      <c r="I4" s="4"/>
      <c r="J4" s="145">
        <v>2025</v>
      </c>
      <c r="K4" s="145"/>
      <c r="L4" s="146">
        <v>2020</v>
      </c>
      <c r="M4" s="146">
        <v>2021</v>
      </c>
    </row>
    <row r="5" spans="1:13" ht="18.75" customHeight="1">
      <c r="A5" s="74"/>
      <c r="B5" s="147"/>
      <c r="C5" s="146"/>
      <c r="D5" s="146"/>
      <c r="E5" s="146"/>
      <c r="F5" s="146"/>
      <c r="G5" s="146"/>
      <c r="H5" s="146"/>
      <c r="I5" s="25" t="s">
        <v>175</v>
      </c>
      <c r="J5" s="70"/>
      <c r="K5" s="70"/>
      <c r="L5" s="146"/>
      <c r="M5" s="146"/>
    </row>
    <row r="6" spans="1:13" ht="33.75" customHeight="1">
      <c r="A6" s="74"/>
      <c r="B6" s="147"/>
      <c r="C6" s="146"/>
      <c r="D6" s="146"/>
      <c r="E6" s="146"/>
      <c r="F6" s="146"/>
      <c r="G6" s="146"/>
      <c r="H6" s="146"/>
      <c r="I6" s="25" t="s">
        <v>176</v>
      </c>
      <c r="J6" s="67" t="s">
        <v>98</v>
      </c>
      <c r="K6" s="67" t="s">
        <v>99</v>
      </c>
      <c r="L6" s="146"/>
      <c r="M6" s="146"/>
    </row>
    <row r="7" spans="1:13" ht="22.5" customHeight="1">
      <c r="A7" s="74"/>
      <c r="B7" s="150" t="s">
        <v>5</v>
      </c>
      <c r="C7" s="151"/>
      <c r="D7" s="75"/>
      <c r="E7" s="76"/>
      <c r="F7" s="76"/>
      <c r="G7" s="76"/>
      <c r="H7" s="76"/>
      <c r="I7" s="21"/>
      <c r="J7" s="72"/>
      <c r="K7" s="72"/>
      <c r="L7" s="76"/>
      <c r="M7" s="76"/>
    </row>
    <row r="8" spans="1:13" ht="39" customHeight="1">
      <c r="A8" s="74"/>
      <c r="B8" s="75">
        <v>1</v>
      </c>
      <c r="C8" s="77" t="s">
        <v>42</v>
      </c>
      <c r="D8" s="75" t="s">
        <v>39</v>
      </c>
      <c r="E8" s="78"/>
      <c r="F8" s="79">
        <v>37255</v>
      </c>
      <c r="G8" s="79">
        <v>36406</v>
      </c>
      <c r="H8" s="79">
        <v>35685</v>
      </c>
      <c r="I8" s="21"/>
      <c r="J8" s="72"/>
      <c r="K8" s="72"/>
      <c r="L8" s="79">
        <v>35083</v>
      </c>
      <c r="M8" s="79">
        <v>34509</v>
      </c>
    </row>
    <row r="9" spans="1:13" ht="18.75">
      <c r="A9" s="74"/>
      <c r="B9" s="75">
        <v>2</v>
      </c>
      <c r="C9" s="77" t="s">
        <v>14</v>
      </c>
      <c r="D9" s="75" t="s">
        <v>39</v>
      </c>
      <c r="E9" s="78"/>
      <c r="F9" s="79">
        <v>342</v>
      </c>
      <c r="G9" s="79">
        <v>339</v>
      </c>
      <c r="H9" s="79">
        <v>274</v>
      </c>
      <c r="I9" s="21"/>
      <c r="J9" s="72"/>
      <c r="K9" s="72"/>
      <c r="L9" s="79">
        <v>247</v>
      </c>
      <c r="M9" s="79">
        <v>235</v>
      </c>
    </row>
    <row r="10" spans="1:13" ht="18.75">
      <c r="A10" s="74"/>
      <c r="B10" s="75">
        <v>3</v>
      </c>
      <c r="C10" s="77" t="s">
        <v>15</v>
      </c>
      <c r="D10" s="75" t="s">
        <v>39</v>
      </c>
      <c r="E10" s="78"/>
      <c r="F10" s="79">
        <v>544</v>
      </c>
      <c r="G10" s="79">
        <v>587</v>
      </c>
      <c r="H10" s="79">
        <v>510</v>
      </c>
      <c r="I10" s="21"/>
      <c r="J10" s="72"/>
      <c r="K10" s="72"/>
      <c r="L10" s="79">
        <v>591</v>
      </c>
      <c r="M10" s="79">
        <v>728</v>
      </c>
    </row>
    <row r="11" spans="1:13" ht="18.75">
      <c r="A11" s="74"/>
      <c r="B11" s="75">
        <v>4</v>
      </c>
      <c r="C11" s="77" t="s">
        <v>16</v>
      </c>
      <c r="D11" s="75" t="s">
        <v>39</v>
      </c>
      <c r="E11" s="78"/>
      <c r="F11" s="79">
        <f>F9-F10</f>
        <v>-202</v>
      </c>
      <c r="G11" s="79">
        <f>G9-G10</f>
        <v>-248</v>
      </c>
      <c r="H11" s="79">
        <f>H9-H10</f>
        <v>-236</v>
      </c>
      <c r="I11" s="21"/>
      <c r="J11" s="72"/>
      <c r="K11" s="72"/>
      <c r="L11" s="79">
        <f>L9-L10</f>
        <v>-344</v>
      </c>
      <c r="M11" s="79">
        <f>M9-M10</f>
        <v>-493</v>
      </c>
    </row>
    <row r="12" spans="1:13" ht="18.75">
      <c r="A12" s="74"/>
      <c r="B12" s="75">
        <v>5</v>
      </c>
      <c r="C12" s="80" t="s">
        <v>20</v>
      </c>
      <c r="D12" s="75" t="s">
        <v>39</v>
      </c>
      <c r="E12" s="78"/>
      <c r="F12" s="79">
        <v>-643</v>
      </c>
      <c r="G12" s="79">
        <v>-605</v>
      </c>
      <c r="H12" s="79">
        <v>-353</v>
      </c>
      <c r="I12" s="21"/>
      <c r="J12" s="72"/>
      <c r="K12" s="72"/>
      <c r="L12" s="79">
        <v>-259</v>
      </c>
      <c r="M12" s="79">
        <v>-42</v>
      </c>
    </row>
    <row r="13" spans="1:13" ht="18.75" customHeight="1">
      <c r="A13" s="74"/>
      <c r="B13" s="148" t="s">
        <v>155</v>
      </c>
      <c r="C13" s="149"/>
      <c r="D13" s="81"/>
      <c r="E13" s="82"/>
      <c r="F13" s="83"/>
      <c r="G13" s="83"/>
      <c r="H13" s="83"/>
      <c r="I13" s="21"/>
      <c r="J13" s="72"/>
      <c r="K13" s="72"/>
      <c r="L13" s="83"/>
      <c r="M13" s="83"/>
    </row>
    <row r="14" spans="1:13" ht="43.5" customHeight="1">
      <c r="A14" s="74"/>
      <c r="B14" s="81">
        <v>6</v>
      </c>
      <c r="C14" s="84" t="s">
        <v>179</v>
      </c>
      <c r="D14" s="81" t="s">
        <v>39</v>
      </c>
      <c r="E14" s="82"/>
      <c r="F14" s="85">
        <v>10321</v>
      </c>
      <c r="G14" s="85">
        <v>9757</v>
      </c>
      <c r="H14" s="85">
        <v>9532</v>
      </c>
      <c r="I14" s="21"/>
      <c r="J14" s="72"/>
      <c r="K14" s="72"/>
      <c r="L14" s="85">
        <v>9808</v>
      </c>
      <c r="M14" s="85">
        <v>9572</v>
      </c>
    </row>
    <row r="15" spans="1:13" ht="38.25" customHeight="1">
      <c r="A15" s="74"/>
      <c r="B15" s="81">
        <v>7</v>
      </c>
      <c r="C15" s="84" t="s">
        <v>66</v>
      </c>
      <c r="D15" s="81" t="s">
        <v>39</v>
      </c>
      <c r="E15" s="82"/>
      <c r="F15" s="85">
        <v>19860</v>
      </c>
      <c r="G15" s="85">
        <v>18967</v>
      </c>
      <c r="H15" s="85">
        <v>18539</v>
      </c>
      <c r="I15" s="73"/>
      <c r="J15" s="72"/>
      <c r="K15" s="72"/>
      <c r="L15" s="85">
        <v>18072</v>
      </c>
      <c r="M15" s="85">
        <v>17855</v>
      </c>
    </row>
    <row r="16" spans="1:13" ht="42.75" customHeight="1">
      <c r="A16" s="74"/>
      <c r="B16" s="81">
        <v>8</v>
      </c>
      <c r="C16" s="84" t="s">
        <v>171</v>
      </c>
      <c r="D16" s="81" t="s">
        <v>39</v>
      </c>
      <c r="E16" s="82"/>
      <c r="F16" s="85">
        <v>10838</v>
      </c>
      <c r="G16" s="85">
        <v>11017</v>
      </c>
      <c r="H16" s="85">
        <v>10872</v>
      </c>
      <c r="I16" s="73"/>
      <c r="J16" s="72"/>
      <c r="K16" s="72"/>
      <c r="L16" s="85">
        <v>10890</v>
      </c>
      <c r="M16" s="85">
        <v>10709</v>
      </c>
    </row>
    <row r="17" spans="1:13" ht="48.75" customHeight="1">
      <c r="A17" s="74"/>
      <c r="B17" s="81">
        <v>9</v>
      </c>
      <c r="C17" s="84" t="s">
        <v>68</v>
      </c>
      <c r="D17" s="81" t="s">
        <v>39</v>
      </c>
      <c r="E17" s="82"/>
      <c r="F17" s="85">
        <v>269</v>
      </c>
      <c r="G17" s="85">
        <v>216</v>
      </c>
      <c r="H17" s="85">
        <v>108</v>
      </c>
      <c r="I17" s="21"/>
      <c r="J17" s="72"/>
      <c r="K17" s="72"/>
      <c r="L17" s="85">
        <v>318</v>
      </c>
      <c r="M17" s="85">
        <v>141</v>
      </c>
    </row>
    <row r="18" spans="1:13" ht="77.25" customHeight="1">
      <c r="A18" s="74"/>
      <c r="B18" s="81">
        <v>10</v>
      </c>
      <c r="C18" s="84" t="s">
        <v>70</v>
      </c>
      <c r="D18" s="81" t="s">
        <v>7</v>
      </c>
      <c r="E18" s="82"/>
      <c r="F18" s="83">
        <v>1.3</v>
      </c>
      <c r="G18" s="83">
        <v>1.1</v>
      </c>
      <c r="H18" s="83">
        <v>0.6</v>
      </c>
      <c r="I18" s="21"/>
      <c r="J18" s="72"/>
      <c r="K18" s="72"/>
      <c r="L18" s="83">
        <v>1.3</v>
      </c>
      <c r="M18" s="83">
        <v>0.6</v>
      </c>
    </row>
    <row r="19" spans="1:13" ht="75">
      <c r="A19" s="74"/>
      <c r="B19" s="86">
        <v>11</v>
      </c>
      <c r="C19" s="87" t="s">
        <v>180</v>
      </c>
      <c r="D19" s="86" t="s">
        <v>7</v>
      </c>
      <c r="E19" s="82"/>
      <c r="F19" s="83">
        <v>14.7</v>
      </c>
      <c r="G19" s="83">
        <v>14.8</v>
      </c>
      <c r="H19" s="83">
        <v>14.8</v>
      </c>
      <c r="I19" s="21"/>
      <c r="J19" s="72"/>
      <c r="K19" s="72"/>
      <c r="L19" s="83">
        <v>13.6</v>
      </c>
      <c r="M19" s="83">
        <v>11.6</v>
      </c>
    </row>
    <row r="20" spans="1:13" ht="36.75" customHeight="1">
      <c r="A20" s="74"/>
      <c r="B20" s="164" t="s">
        <v>157</v>
      </c>
      <c r="C20" s="165"/>
      <c r="D20" s="88"/>
      <c r="E20" s="89"/>
      <c r="F20" s="90"/>
      <c r="G20" s="90"/>
      <c r="H20" s="90"/>
      <c r="I20" s="21"/>
      <c r="J20" s="72"/>
      <c r="K20" s="72"/>
      <c r="L20" s="90"/>
      <c r="M20" s="90"/>
    </row>
    <row r="21" spans="1:13" ht="45.75" customHeight="1">
      <c r="A21" s="74"/>
      <c r="B21" s="91">
        <v>12</v>
      </c>
      <c r="C21" s="92" t="s">
        <v>183</v>
      </c>
      <c r="D21" s="88" t="s">
        <v>103</v>
      </c>
      <c r="E21" s="89"/>
      <c r="F21" s="93">
        <v>267</v>
      </c>
      <c r="G21" s="93">
        <v>250</v>
      </c>
      <c r="H21" s="93">
        <v>237</v>
      </c>
      <c r="I21" s="21"/>
      <c r="J21" s="72"/>
      <c r="K21" s="72"/>
      <c r="L21" s="93">
        <v>228</v>
      </c>
      <c r="M21" s="93">
        <v>217</v>
      </c>
    </row>
    <row r="22" spans="1:13" ht="24.75" customHeight="1">
      <c r="A22" s="74"/>
      <c r="B22" s="91">
        <v>13</v>
      </c>
      <c r="C22" s="92" t="s">
        <v>184</v>
      </c>
      <c r="D22" s="88" t="s">
        <v>103</v>
      </c>
      <c r="E22" s="89"/>
      <c r="F22" s="93">
        <v>726</v>
      </c>
      <c r="G22" s="93">
        <v>736</v>
      </c>
      <c r="H22" s="93">
        <v>720</v>
      </c>
      <c r="I22" s="21"/>
      <c r="J22" s="72"/>
      <c r="K22" s="72"/>
      <c r="L22" s="93">
        <v>623</v>
      </c>
      <c r="M22" s="93">
        <v>573</v>
      </c>
    </row>
    <row r="23" spans="1:13" ht="32.25" customHeight="1">
      <c r="A23" s="74"/>
      <c r="B23" s="162" t="s">
        <v>182</v>
      </c>
      <c r="C23" s="163"/>
      <c r="D23" s="94"/>
      <c r="E23" s="95"/>
      <c r="F23" s="96"/>
      <c r="G23" s="96"/>
      <c r="H23" s="96"/>
      <c r="I23" s="21"/>
      <c r="J23" s="72"/>
      <c r="K23" s="72"/>
      <c r="L23" s="96"/>
      <c r="M23" s="96"/>
    </row>
    <row r="24" spans="1:13" ht="32.25" customHeight="1">
      <c r="A24" s="74"/>
      <c r="B24" s="94">
        <v>14</v>
      </c>
      <c r="C24" s="97" t="s">
        <v>51</v>
      </c>
      <c r="D24" s="94" t="s">
        <v>28</v>
      </c>
      <c r="E24" s="95"/>
      <c r="F24" s="96">
        <v>8623.8</v>
      </c>
      <c r="G24" s="96">
        <v>8915.7</v>
      </c>
      <c r="H24" s="96">
        <v>9225.1</v>
      </c>
      <c r="I24" s="21"/>
      <c r="J24" s="72"/>
      <c r="K24" s="72"/>
      <c r="L24" s="96">
        <v>10266</v>
      </c>
      <c r="M24" s="96">
        <v>10749.4</v>
      </c>
    </row>
    <row r="25" spans="2:13" ht="38.25" customHeight="1">
      <c r="B25" s="94">
        <v>15</v>
      </c>
      <c r="C25" s="97" t="s">
        <v>55</v>
      </c>
      <c r="D25" s="94" t="s">
        <v>21</v>
      </c>
      <c r="E25" s="95"/>
      <c r="F25" s="96">
        <v>19290.08656556167</v>
      </c>
      <c r="G25" s="96">
        <v>20407.958852936332</v>
      </c>
      <c r="H25" s="96">
        <v>21542.9</v>
      </c>
      <c r="I25" s="72"/>
      <c r="J25" s="72"/>
      <c r="K25" s="18"/>
      <c r="L25" s="96">
        <v>24384.9</v>
      </c>
      <c r="M25" s="96">
        <v>25958.1</v>
      </c>
    </row>
    <row r="26" spans="2:13" ht="42" customHeight="1">
      <c r="B26" s="94">
        <v>16</v>
      </c>
      <c r="C26" s="97" t="s">
        <v>24</v>
      </c>
      <c r="D26" s="94" t="s">
        <v>21</v>
      </c>
      <c r="E26" s="95"/>
      <c r="F26" s="96">
        <v>43245</v>
      </c>
      <c r="G26" s="96">
        <v>46763</v>
      </c>
      <c r="H26" s="96">
        <v>51584.9</v>
      </c>
      <c r="I26" s="72"/>
      <c r="J26" s="72"/>
      <c r="K26" s="18"/>
      <c r="L26" s="96">
        <v>54096.2</v>
      </c>
      <c r="M26" s="96">
        <v>57800</v>
      </c>
    </row>
    <row r="27" spans="1:13" ht="17.25" customHeight="1">
      <c r="A27" s="74"/>
      <c r="B27" s="153" t="s">
        <v>92</v>
      </c>
      <c r="C27" s="154"/>
      <c r="D27" s="98"/>
      <c r="E27" s="99"/>
      <c r="F27" s="100"/>
      <c r="G27" s="100"/>
      <c r="H27" s="100"/>
      <c r="I27" s="21"/>
      <c r="J27" s="72"/>
      <c r="K27" s="72"/>
      <c r="L27" s="100"/>
      <c r="M27" s="100"/>
    </row>
    <row r="28" spans="1:13" ht="37.5">
      <c r="A28" s="74"/>
      <c r="B28" s="98">
        <v>17</v>
      </c>
      <c r="C28" s="101" t="s">
        <v>185</v>
      </c>
      <c r="D28" s="98" t="s">
        <v>28</v>
      </c>
      <c r="E28" s="99"/>
      <c r="F28" s="100">
        <v>1659.4</v>
      </c>
      <c r="G28" s="100">
        <v>1851.9</v>
      </c>
      <c r="H28" s="100">
        <v>2036.1</v>
      </c>
      <c r="I28" s="21"/>
      <c r="J28" s="72"/>
      <c r="K28" s="72"/>
      <c r="L28" s="100">
        <v>2617.7</v>
      </c>
      <c r="M28" s="100">
        <v>2717.7</v>
      </c>
    </row>
    <row r="29" spans="1:13" ht="39.75" customHeight="1">
      <c r="A29" s="74"/>
      <c r="B29" s="98">
        <v>18</v>
      </c>
      <c r="C29" s="101" t="s">
        <v>11</v>
      </c>
      <c r="D29" s="98" t="s">
        <v>7</v>
      </c>
      <c r="E29" s="99"/>
      <c r="F29" s="100">
        <v>102</v>
      </c>
      <c r="G29" s="100">
        <v>104.4</v>
      </c>
      <c r="H29" s="100">
        <v>102.1</v>
      </c>
      <c r="I29" s="21"/>
      <c r="J29" s="72"/>
      <c r="K29" s="72"/>
      <c r="L29" s="100">
        <v>105.2</v>
      </c>
      <c r="M29" s="100">
        <v>109.1</v>
      </c>
    </row>
    <row r="30" spans="1:13" ht="38.25" customHeight="1">
      <c r="A30" s="74"/>
      <c r="B30" s="98">
        <v>19</v>
      </c>
      <c r="C30" s="101" t="s">
        <v>186</v>
      </c>
      <c r="D30" s="98" t="s">
        <v>28</v>
      </c>
      <c r="E30" s="99"/>
      <c r="F30" s="100">
        <v>153.3</v>
      </c>
      <c r="G30" s="100">
        <v>140.9</v>
      </c>
      <c r="H30" s="100">
        <v>165.5</v>
      </c>
      <c r="I30" s="21"/>
      <c r="J30" s="72"/>
      <c r="K30" s="72"/>
      <c r="L30" s="100">
        <v>187.7</v>
      </c>
      <c r="M30" s="100">
        <v>169.9</v>
      </c>
    </row>
    <row r="31" spans="1:13" ht="17.25" customHeight="1">
      <c r="A31" s="74"/>
      <c r="B31" s="155" t="s">
        <v>93</v>
      </c>
      <c r="C31" s="156"/>
      <c r="D31" s="102"/>
      <c r="E31" s="103"/>
      <c r="F31" s="104"/>
      <c r="G31" s="104"/>
      <c r="H31" s="104"/>
      <c r="I31" s="21"/>
      <c r="J31" s="72"/>
      <c r="K31" s="72"/>
      <c r="L31" s="104"/>
      <c r="M31" s="104"/>
    </row>
    <row r="32" spans="1:13" ht="99.75" customHeight="1">
      <c r="A32" s="74"/>
      <c r="B32" s="157">
        <v>20</v>
      </c>
      <c r="C32" s="105" t="s">
        <v>181</v>
      </c>
      <c r="D32" s="102" t="s">
        <v>28</v>
      </c>
      <c r="E32" s="103"/>
      <c r="F32" s="104">
        <v>54351.2</v>
      </c>
      <c r="G32" s="104">
        <v>62645.7</v>
      </c>
      <c r="H32" s="104">
        <f>SUM(H34:H37)</f>
        <v>60798.600000000006</v>
      </c>
      <c r="I32" s="21"/>
      <c r="J32" s="72"/>
      <c r="K32" s="72"/>
      <c r="L32" s="104">
        <f>SUM(L34:L37)</f>
        <v>53345.7</v>
      </c>
      <c r="M32" s="104">
        <f>SUM(M34:M37)</f>
        <v>66314.5</v>
      </c>
    </row>
    <row r="33" spans="1:13" ht="20.25" customHeight="1">
      <c r="A33" s="74"/>
      <c r="B33" s="158"/>
      <c r="C33" s="106" t="s">
        <v>53</v>
      </c>
      <c r="D33" s="102"/>
      <c r="E33" s="103"/>
      <c r="F33" s="104"/>
      <c r="G33" s="104"/>
      <c r="H33" s="104"/>
      <c r="I33" s="21"/>
      <c r="J33" s="72"/>
      <c r="K33" s="72"/>
      <c r="L33" s="104"/>
      <c r="M33" s="104"/>
    </row>
    <row r="34" spans="1:13" ht="20.25" customHeight="1">
      <c r="A34" s="74"/>
      <c r="B34" s="158"/>
      <c r="C34" s="105" t="s">
        <v>26</v>
      </c>
      <c r="D34" s="102" t="s">
        <v>28</v>
      </c>
      <c r="E34" s="103"/>
      <c r="F34" s="104">
        <v>0</v>
      </c>
      <c r="G34" s="104">
        <v>0</v>
      </c>
      <c r="H34" s="104">
        <v>0</v>
      </c>
      <c r="I34" s="21"/>
      <c r="J34" s="72"/>
      <c r="K34" s="72"/>
      <c r="L34" s="104">
        <v>0</v>
      </c>
      <c r="M34" s="104">
        <v>0</v>
      </c>
    </row>
    <row r="35" spans="1:13" ht="20.25" customHeight="1">
      <c r="A35" s="74"/>
      <c r="B35" s="158"/>
      <c r="C35" s="107" t="s">
        <v>27</v>
      </c>
      <c r="D35" s="102" t="s">
        <v>28</v>
      </c>
      <c r="E35" s="103"/>
      <c r="F35" s="104">
        <v>640</v>
      </c>
      <c r="G35" s="104">
        <v>957.2</v>
      </c>
      <c r="H35" s="104">
        <v>59.3</v>
      </c>
      <c r="I35" s="21"/>
      <c r="J35" s="72"/>
      <c r="K35" s="72"/>
      <c r="L35" s="104">
        <v>9.1</v>
      </c>
      <c r="M35" s="104">
        <v>12</v>
      </c>
    </row>
    <row r="36" spans="1:13" ht="37.5">
      <c r="A36" s="74"/>
      <c r="B36" s="158"/>
      <c r="C36" s="107" t="s">
        <v>96</v>
      </c>
      <c r="D36" s="102" t="s">
        <v>28</v>
      </c>
      <c r="E36" s="103"/>
      <c r="F36" s="104">
        <v>53584.6</v>
      </c>
      <c r="G36" s="104">
        <v>61565.1</v>
      </c>
      <c r="H36" s="104">
        <v>60606.9</v>
      </c>
      <c r="I36" s="21"/>
      <c r="J36" s="72"/>
      <c r="K36" s="72"/>
      <c r="L36" s="104">
        <v>53198.7</v>
      </c>
      <c r="M36" s="104">
        <v>66159.3</v>
      </c>
    </row>
    <row r="37" spans="1:13" ht="56.25">
      <c r="A37" s="74"/>
      <c r="B37" s="159"/>
      <c r="C37" s="107" t="s">
        <v>97</v>
      </c>
      <c r="D37" s="102" t="s">
        <v>28</v>
      </c>
      <c r="E37" s="103"/>
      <c r="F37" s="104">
        <v>126.6</v>
      </c>
      <c r="G37" s="104">
        <v>123.7</v>
      </c>
      <c r="H37" s="104">
        <v>132.4</v>
      </c>
      <c r="I37" s="21"/>
      <c r="J37" s="72"/>
      <c r="K37" s="72"/>
      <c r="L37" s="104">
        <v>137.9</v>
      </c>
      <c r="M37" s="104">
        <v>143.2</v>
      </c>
    </row>
    <row r="38" spans="1:13" ht="18" customHeight="1">
      <c r="A38" s="74"/>
      <c r="B38" s="160" t="s">
        <v>159</v>
      </c>
      <c r="C38" s="161"/>
      <c r="D38" s="108"/>
      <c r="E38" s="109"/>
      <c r="F38" s="110"/>
      <c r="G38" s="110"/>
      <c r="H38" s="110"/>
      <c r="I38" s="21"/>
      <c r="J38" s="72"/>
      <c r="K38" s="72"/>
      <c r="L38" s="110"/>
      <c r="M38" s="110"/>
    </row>
    <row r="39" spans="1:13" ht="41.25" customHeight="1">
      <c r="A39" s="74"/>
      <c r="B39" s="111">
        <v>21</v>
      </c>
      <c r="C39" s="112" t="s">
        <v>79</v>
      </c>
      <c r="D39" s="111" t="s">
        <v>28</v>
      </c>
      <c r="E39" s="109"/>
      <c r="F39" s="200">
        <v>7554.7</v>
      </c>
      <c r="G39" s="200">
        <v>7357.7</v>
      </c>
      <c r="H39" s="200">
        <v>10875</v>
      </c>
      <c r="I39" s="201"/>
      <c r="J39" s="202"/>
      <c r="K39" s="202"/>
      <c r="L39" s="200">
        <v>12021.4</v>
      </c>
      <c r="M39" s="200">
        <v>8176.5</v>
      </c>
    </row>
  </sheetData>
  <sheetProtection/>
  <mergeCells count="20">
    <mergeCell ref="B2:M2"/>
    <mergeCell ref="L4:L6"/>
    <mergeCell ref="B27:C27"/>
    <mergeCell ref="B31:C31"/>
    <mergeCell ref="B32:B37"/>
    <mergeCell ref="B38:C38"/>
    <mergeCell ref="J4:K4"/>
    <mergeCell ref="B23:C23"/>
    <mergeCell ref="B20:C20"/>
    <mergeCell ref="H4:H6"/>
    <mergeCell ref="M4:M6"/>
    <mergeCell ref="B4:B6"/>
    <mergeCell ref="G4:G6"/>
    <mergeCell ref="B13:C13"/>
    <mergeCell ref="C1:H1"/>
    <mergeCell ref="C4:C6"/>
    <mergeCell ref="D4:D6"/>
    <mergeCell ref="E4:E6"/>
    <mergeCell ref="F4:F6"/>
    <mergeCell ref="B7:C7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2:25" ht="25.5" customHeight="1">
      <c r="B2" s="169" t="s">
        <v>101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2:17" ht="6.75" customHeight="1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2:25" ht="21.75" customHeight="1">
      <c r="B4" s="170" t="s">
        <v>74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</row>
    <row r="6" spans="1:26" ht="19.5" customHeight="1">
      <c r="A6" s="171" t="s">
        <v>91</v>
      </c>
      <c r="B6" s="136" t="s">
        <v>0</v>
      </c>
      <c r="C6" s="136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136" t="s">
        <v>4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</row>
    <row r="7" spans="1:26" ht="15">
      <c r="A7" s="172"/>
      <c r="B7" s="136"/>
      <c r="C7" s="136"/>
      <c r="D7" s="136">
        <v>2014</v>
      </c>
      <c r="E7" s="136">
        <v>2015</v>
      </c>
      <c r="F7" s="136">
        <v>2016</v>
      </c>
      <c r="G7" s="136">
        <v>2017</v>
      </c>
      <c r="H7" s="136">
        <v>2018</v>
      </c>
      <c r="I7" s="139">
        <v>2019</v>
      </c>
      <c r="J7" s="140"/>
      <c r="K7" s="141"/>
      <c r="L7" s="139">
        <v>2020</v>
      </c>
      <c r="M7" s="140"/>
      <c r="N7" s="141"/>
      <c r="O7" s="142">
        <v>2021</v>
      </c>
      <c r="P7" s="143"/>
      <c r="Q7" s="144"/>
      <c r="R7" s="139">
        <v>2022</v>
      </c>
      <c r="S7" s="140"/>
      <c r="T7" s="141"/>
      <c r="U7" s="139">
        <v>2023</v>
      </c>
      <c r="V7" s="140"/>
      <c r="W7" s="141"/>
      <c r="X7" s="142">
        <v>2024</v>
      </c>
      <c r="Y7" s="143"/>
      <c r="Z7" s="144"/>
    </row>
    <row r="8" spans="1:26" ht="35.25" customHeight="1">
      <c r="A8" s="173"/>
      <c r="B8" s="136"/>
      <c r="C8" s="136"/>
      <c r="D8" s="136"/>
      <c r="E8" s="136"/>
      <c r="F8" s="136"/>
      <c r="G8" s="136"/>
      <c r="H8" s="136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89" t="s">
        <v>5</v>
      </c>
      <c r="B9" s="190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79">
        <v>1</v>
      </c>
      <c r="B10" s="166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179"/>
      <c r="B11" s="166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179">
        <v>3</v>
      </c>
      <c r="B13" s="166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179"/>
      <c r="B14" s="166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179">
        <v>5</v>
      </c>
      <c r="B16" s="166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179"/>
      <c r="B17" s="166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179">
        <v>7</v>
      </c>
      <c r="B19" s="166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179"/>
      <c r="B20" s="166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88">
        <v>9</v>
      </c>
      <c r="B22" s="187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88"/>
      <c r="B23" s="187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88"/>
      <c r="B24" s="187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88"/>
      <c r="B25" s="187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88"/>
      <c r="B26" s="187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88"/>
      <c r="B27" s="187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179">
        <v>10</v>
      </c>
      <c r="B28" s="166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179"/>
      <c r="B29" s="166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80" t="s">
        <v>155</v>
      </c>
      <c r="B31" s="181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79">
        <v>21</v>
      </c>
      <c r="B32" s="166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79"/>
      <c r="B33" s="166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77">
        <v>22</v>
      </c>
      <c r="B34" s="182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78"/>
      <c r="B35" s="183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80" t="s">
        <v>157</v>
      </c>
      <c r="B49" s="181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85">
        <v>73</v>
      </c>
      <c r="B52" s="184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86"/>
      <c r="B53" s="184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67" t="s">
        <v>158</v>
      </c>
      <c r="B54" s="168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79">
        <v>15</v>
      </c>
      <c r="B58" s="166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79"/>
      <c r="B59" s="166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79">
        <v>20</v>
      </c>
      <c r="B64" s="166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79"/>
      <c r="B65" s="166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89" t="s">
        <v>92</v>
      </c>
      <c r="B66" s="190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79">
        <v>36</v>
      </c>
      <c r="B67" s="166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79"/>
      <c r="B68" s="166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77">
        <v>37</v>
      </c>
      <c r="B69" s="182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78"/>
      <c r="B70" s="183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79">
        <v>40</v>
      </c>
      <c r="B73" s="166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79"/>
      <c r="B74" s="166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89" t="s">
        <v>93</v>
      </c>
      <c r="B75" s="190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113">
        <v>41</v>
      </c>
      <c r="B76" s="117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114"/>
      <c r="B77" s="117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114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114"/>
      <c r="B79" s="117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114"/>
      <c r="B80" s="117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114"/>
      <c r="B81" s="117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114"/>
      <c r="B82" s="117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114"/>
      <c r="B83" s="117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114"/>
      <c r="B84" s="117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123"/>
      <c r="B85" s="125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124"/>
      <c r="B86" s="126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79">
        <v>43</v>
      </c>
      <c r="B88" s="166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79"/>
      <c r="B89" s="166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91" t="s">
        <v>94</v>
      </c>
      <c r="B90" s="192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88">
        <v>44</v>
      </c>
      <c r="B91" s="187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88"/>
      <c r="B92" s="187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88">
        <v>45</v>
      </c>
      <c r="B93" s="187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88"/>
      <c r="B94" s="187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88">
        <v>46</v>
      </c>
      <c r="B95" s="187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88"/>
      <c r="B96" s="187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74">
        <v>47</v>
      </c>
      <c r="B97" s="193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75"/>
      <c r="B98" s="193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75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75"/>
      <c r="B100" s="193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75"/>
      <c r="B101" s="193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75"/>
      <c r="B102" s="193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75"/>
      <c r="B103" s="193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75"/>
      <c r="B104" s="193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75"/>
      <c r="B105" s="193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75"/>
      <c r="B106" s="194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76"/>
      <c r="B107" s="195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91" t="s">
        <v>95</v>
      </c>
      <c r="B110" s="192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89" t="s">
        <v>159</v>
      </c>
      <c r="B115" s="190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71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72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72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72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72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72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72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72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72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72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72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72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72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73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67" t="s">
        <v>160</v>
      </c>
      <c r="B133" s="168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B1:Q1"/>
    <mergeCell ref="B3:Q3"/>
    <mergeCell ref="B6:B8"/>
    <mergeCell ref="C6:C8"/>
    <mergeCell ref="G7:G8"/>
    <mergeCell ref="D7:D8"/>
    <mergeCell ref="L7:N7"/>
    <mergeCell ref="I7:K7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180" t="s">
        <v>60</v>
      </c>
      <c r="B1" s="181"/>
      <c r="C1" s="2"/>
    </row>
    <row r="2" spans="1:3" ht="15">
      <c r="A2" s="179">
        <v>21</v>
      </c>
      <c r="B2" s="166" t="s">
        <v>83</v>
      </c>
      <c r="C2" s="2" t="s">
        <v>39</v>
      </c>
    </row>
    <row r="3" spans="1:3" ht="60">
      <c r="A3" s="179"/>
      <c r="B3" s="166"/>
      <c r="C3" s="2" t="s">
        <v>6</v>
      </c>
    </row>
    <row r="4" spans="1:3" ht="15">
      <c r="A4" s="196">
        <v>22</v>
      </c>
      <c r="B4" s="198" t="s">
        <v>87</v>
      </c>
      <c r="C4" s="2" t="s">
        <v>39</v>
      </c>
    </row>
    <row r="5" spans="1:3" ht="60">
      <c r="A5" s="197"/>
      <c r="B5" s="199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180" t="s">
        <v>73</v>
      </c>
      <c r="B8" s="181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Екатерина А. Вечерова</cp:lastModifiedBy>
  <cp:lastPrinted>2019-11-28T13:50:24Z</cp:lastPrinted>
  <dcterms:created xsi:type="dcterms:W3CDTF">2013-05-25T16:45:04Z</dcterms:created>
  <dcterms:modified xsi:type="dcterms:W3CDTF">2022-11-28T11:06:44Z</dcterms:modified>
  <cp:category/>
  <cp:version/>
  <cp:contentType/>
  <cp:contentStatus/>
</cp:coreProperties>
</file>